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ỆNH VIỆN  ĐA KHOA THÀNH PHỐ\DTM, TRANG THIẾT BỊ &amp; DƯỢC LÂM SÀNG\2023-2024\THẦU BỆNH VIỆN\HC\LÀM LẠI\"/>
    </mc:Choice>
  </mc:AlternateContent>
  <bookViews>
    <workbookView xWindow="0" yWindow="0" windowWidth="20490" windowHeight="7005" activeTab="3"/>
  </bookViews>
  <sheets>
    <sheet name="PHẦN 1" sheetId="1" r:id="rId1"/>
    <sheet name="PHẦN 2" sheetId="2" r:id="rId2"/>
    <sheet name="PHẦN 3" sheetId="3" r:id="rId3"/>
    <sheet name="PHẦN 4" sheetId="4"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4" l="1"/>
  <c r="K6" i="4"/>
  <c r="K5" i="4"/>
  <c r="J7" i="4" s="1"/>
  <c r="K15" i="3"/>
  <c r="K14" i="3"/>
  <c r="K13" i="3"/>
  <c r="K12" i="3"/>
  <c r="K11" i="3"/>
  <c r="K10" i="3"/>
  <c r="K9" i="3"/>
  <c r="K8" i="3"/>
  <c r="K7" i="3"/>
  <c r="K6" i="3"/>
  <c r="K5" i="3"/>
  <c r="J16" i="3" s="1"/>
  <c r="K12" i="2"/>
  <c r="K11" i="2"/>
  <c r="K10" i="2"/>
  <c r="K9" i="2"/>
  <c r="K8" i="2"/>
  <c r="K7" i="2"/>
  <c r="K6" i="2"/>
  <c r="K5" i="2"/>
  <c r="J13" i="2" s="1"/>
  <c r="K72" i="1"/>
  <c r="K71" i="1"/>
  <c r="K70" i="1"/>
  <c r="K69" i="1"/>
  <c r="K68" i="1"/>
  <c r="K67" i="1"/>
  <c r="K65" i="1"/>
  <c r="K64" i="1"/>
  <c r="K63" i="1"/>
  <c r="K62" i="1"/>
  <c r="K61" i="1"/>
  <c r="K60" i="1"/>
  <c r="K59" i="1"/>
  <c r="K58" i="1"/>
  <c r="K57" i="1"/>
  <c r="K56" i="1"/>
  <c r="K55" i="1"/>
  <c r="K54" i="1"/>
  <c r="K53"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J73" i="1" s="1"/>
</calcChain>
</file>

<file path=xl/sharedStrings.xml><?xml version="1.0" encoding="utf-8"?>
<sst xmlns="http://schemas.openxmlformats.org/spreadsheetml/2006/main" count="659" uniqueCount="398">
  <si>
    <r>
      <t xml:space="preserve">CĂN CỨ GIÁ XÂY DỰNG DANH MỤC HÓA CHẤT, VẬT TƯ XÉT NGHIỆM - SINH PHẨM -KHÍ Y TẾ NĂM 2023-2024
</t>
    </r>
    <r>
      <rPr>
        <sz val="13"/>
        <rFont val="Times New Roman"/>
        <family val="1"/>
      </rPr>
      <t>(Kèm theo Tờ trình  số: 630/ TTr-BVĐK, ngày 06  tháng 4 năm 2023)</t>
    </r>
  </si>
  <si>
    <t>STT</t>
  </si>
  <si>
    <t>Tên Hàng hóa</t>
  </si>
  <si>
    <t>Ký mã hiệu, nhãn mác sản phẩm</t>
  </si>
  <si>
    <t>Mô tả đặc tính kỹ thuật/ tính năng sử dụng/ tiêu chuẩn công nghệ</t>
  </si>
  <si>
    <t>Đơn vị tính</t>
  </si>
  <si>
    <t>Thông tin sản phẩm tham khảo</t>
  </si>
  <si>
    <t>Qui cách đóng gói</t>
  </si>
  <si>
    <t xml:space="preserve">Đơn giá </t>
  </si>
  <si>
    <t>Số lượng kế hoạch</t>
  </si>
  <si>
    <t>Thành tiền</t>
  </si>
  <si>
    <t>Căn cứ giá</t>
  </si>
  <si>
    <t>Hãng sản xuất (tham khảo)</t>
  </si>
  <si>
    <t>Nước sản xuất (tham khảo)</t>
  </si>
  <si>
    <t>Tên công ty báo giá</t>
  </si>
  <si>
    <t>Phần I: Hóa chất - vật tư xét nghiệm</t>
  </si>
  <si>
    <t>I</t>
  </si>
  <si>
    <t>Danh mục hóa chất  xét nghiệm sinh hóa</t>
  </si>
  <si>
    <t>Hóa chất định
lượng Axít Uric
trong máu</t>
  </si>
  <si>
    <t>1001011; URIC ACID</t>
  </si>
  <si>
    <t xml:space="preserve">Dung tích: R1: 10x 50ml, R2:10 =&gt;  50ml, CAL: 1 x 5 ml
Dùng để xét nghiệm phát hiện, chẩn đoán bệnh gout, sỏi thận urat hay đánh giá quá trình điều trị giảm uric máu của thuốc.
Nồng độ thuốc thử:
Phosphate pH 7,4 50mmol/L. 2-4 Dichlorophenol sulfonate (DCPS) 4 mmol/L. Uricase 60 U/L.
Peroxidase (POD) 660 U/L.
Ascorbate oxidase 200 U/L.
4 – Aminophenazone (4-AP) 1 mmol/L.       </t>
  </si>
  <si>
    <t>Hộp</t>
  </si>
  <si>
    <t>SpinReact S.A.U</t>
  </si>
  <si>
    <t>Tây Ban Nha</t>
  </si>
  <si>
    <t>R1: 10x 50ml, R2:10 =&gt;  50ml, CAL: 1 x 5 ml</t>
  </si>
  <si>
    <t>Hóa chất định lượng Albumin trong máu</t>
  </si>
  <si>
    <t>1001023; ALBUMIN</t>
  </si>
  <si>
    <t xml:space="preserve">
Dung tích: R:2 x 50 mL ,  CAL: 1 x 2 mL
Chất thử  ALBUMIN được sử dụng để chỉ định:
-Để đánh giá tình trạng dinh dưỡng của bệnh nhân.
-Để thăm dò và đánh giá các tình trạng bệnh lý mãn tính.
Nồng độ thuốc thử:
Thuốc thử R:  Bromocresol xanh pH 4,2  0,12 mmol / L
ALBUMIN CAL Chất chuẩn chính trong nước Albumin 5 g / dL.</t>
  </si>
  <si>
    <t xml:space="preserve">Tây Ban Nha </t>
  </si>
  <si>
    <t>R:2 x 50 ml , CAL: 1 x 2 ml</t>
  </si>
  <si>
    <t>Hóa chất định lượng Bilirubin trực tiếp trong máu</t>
  </si>
  <si>
    <t>1001043; BILIRUBIN Direct</t>
  </si>
  <si>
    <t>Dung tích: R1: 2 x 150 ml
R2: 1 x 10 ml
Chất DIRECT BILIRUBIN được sử dụng để chỉ định: 
- Có bằng chứng của bệnh vàng da
- Có tiền sử uống quá nhiều rượu
- Có nghi ngờ ngộ độc thuốc cấp tính 
- Đã tiếp xúc với virus viêm gan.
Nồng độ thuốc thử:  
R1: Acide sulphanilyque 30 mmol/L
Acide chlorhydrique (CIH) 150 mmol/L
R2: Nitrate de sodium 29 mmol/L</t>
  </si>
  <si>
    <t xml:space="preserve">
2x150 ml + 1x10 ml</t>
  </si>
  <si>
    <t>Hóa chất định lượng Bilirubin toàn phần trong máu</t>
  </si>
  <si>
    <t>1001042; BILIRUBIN Total</t>
  </si>
  <si>
    <t xml:space="preserve">Dung tích: R1: 2 x 150 ml
R2: 1 x 10 ml
Chất TOTAL BILIRUBIN được sử dụng để chỉ định:
 - Có bằng chứng của bệnh vàng da
 - Có tiền sử uống quá nhiều rượu
 - Có nghi ngờ ngộ độc thuốc cấp tính 
 - Đã tiếp xúc với virus viêm gan
Nồng độ thuốc thử:
R1: Sulfanilic acid 30 mmol/L
Hydrochloric acid (HCl) 50 mmol/L
Dimethylsulphoxide (DMSO) 7 mol/L
R2: Sodium nitrite 29 mmol/L
</t>
  </si>
  <si>
    <t>Hóa chất định lượng Calcium toàn phần trong máu</t>
  </si>
  <si>
    <t xml:space="preserve">1001065; CALCIUM AIII </t>
  </si>
  <si>
    <t xml:space="preserve">Dung tích: 3x50 mL
Chất CALCIUM -A III. Arsenazo III. Color.  dùng để xác định hàm lượng Canxi trong huyết thanh, huyết tương hoặc nước tiểu. 
Nồng độ thuốc thử: Imidazol Buffer pH 6.5 100 mmol/
Arsenazo III 120 mmol/
</t>
  </si>
  <si>
    <t>3x50 ml</t>
  </si>
  <si>
    <t>Hóa chất định lượng Cholesterol trong máu</t>
  </si>
  <si>
    <t>1001090; CHOLESTEROL</t>
  </si>
  <si>
    <t xml:space="preserve">Dung tích: 10x50 ml
Chất CHOLESTEROL. CHOD-POD. Enz-Color được sử dụng để chỉ định:
- Để nghiên cứu các tình trạng rối loạn lipoprotein máu.
- Để đánh giá nguy cơ hình thành mảng vữa xơ động mạch
- Để nghiên cứu chức năng của gan
- Để hỗ trợ cho chẩn đoán các tình trạng rối loạn chức năng tuyến giáp
.Nồng độ thuốc thử: PIPES pH 6.9  90 mmol/L. Phenol 26 mmol/L. 
Cholesterol esterase (CHE) 1000 U/L.
Cholesterol oxidase (CHOD) 300 U/L 
Peroxidase (POD) 650 U/L      
4 – Aminophenazone (4-AP) 0,4 mmol/L     
</t>
  </si>
  <si>
    <t>10x50 ml</t>
  </si>
  <si>
    <t>Hóa chất định lượng Creatinine trong máu</t>
  </si>
  <si>
    <t xml:space="preserve">1001111; CREATININE </t>
  </si>
  <si>
    <t>Dung tích: R: 2 x 150 ml, CAL: 1 x 5 ml
Được sử dụng để chỉ định:
- Để chẩn đoán và đánh giá mức độ suy thận..
Nồng độ thuốc thử:
Picric acid 17,5 mmol/L.
Sodium hydroxide          0,29 mol/L</t>
  </si>
  <si>
    <t>R: 2 x 150 ml, CAL: 1 x 5 ml</t>
  </si>
  <si>
    <t>Hóa chất định
lượng GGT trong
máu</t>
  </si>
  <si>
    <t>1001186; g-GT</t>
  </si>
  <si>
    <t xml:space="preserve">Dung tích: R1: 1 x 150mL, R2: 10 x 15 mL
Được sử dụng để chỉ định:
Xét nghiệm GGT có vai trò quan trọng trong việc xác định nguyên nhân gây tăng ALP. Cả ALP và GGT đều tăng trong bệnh ống mật và các bệnh về gan
Nồng độ thuốc thử:
R1:
TRIS   100 mmol/L 
Glycylglycine 100 mmol/L 
R2: L-ϒ-glutamyl-3-carboxy-4-nitroanilide  3 mmol/L </t>
  </si>
  <si>
    <t>R1: 1 x 150ml, R2: 10 x 15 ml</t>
  </si>
  <si>
    <t>Hóa chất định lượng Glucose trong máu</t>
  </si>
  <si>
    <t>41011; GLUCOSE -LQ</t>
  </si>
  <si>
    <t>Dung tích: R: 2x250 ml
Để kiểm tra lượng đường huyết trong máu
Nồng độ thuốc thử: TRIS pH 7.4  92 mmol/L
Phenol 0,3 mmol/L 
Glucose oxidase (GOD) 15000 U/L             
Peroxidase (POD) 1000 U/L 
4 – Aminophenazone (4-AP)  2,6 mmol/L</t>
  </si>
  <si>
    <t>R: 2x250 ml</t>
  </si>
  <si>
    <t>Hóa chất định lượng AST/ GOT trong máu</t>
  </si>
  <si>
    <t xml:space="preserve">1001162; GOT / AST </t>
  </si>
  <si>
    <t>Dung tích: R1: 10 x 50 ml, R2: 10 x 50 ml
Xét nghiệm GOT và GPT là 2 loại xét nghiệm máu thường được sử dụng để phát hiện các tổn thương gan.
Nồng độ thuốc thử:
R1: TRIS pH 7.8 80 mmol/L 
Lactate dehydrogenase (LDH) 800 U/L 
Malate dehydrogenase (MDH) 600 U/L 
L-Aspartate 200 mmol/L 
R2: NADH 0.18 mmol/L 
α-Ketoglutarate 12 mmol/L</t>
  </si>
  <si>
    <t>R1: 10 x 50 ml, R2: 10 x 50 ml</t>
  </si>
  <si>
    <t>Hóa chất định lượng ALT /GPT trong máu</t>
  </si>
  <si>
    <t xml:space="preserve">1001172; GPT / ALT </t>
  </si>
  <si>
    <t xml:space="preserve">Dung tích: R1: 10 x 50 ml, R2: 10 x 50 ml
Xét nghiệm GOT và GPT là 2 loại xét nghiệm máu thường được sử dụng để phát hiện các tổn thương gan.
Nồng độ thuốc thử:
R1: TRIS pH 7,8 100 mmol/L 
L-Alanine 500 mmol/L 
R2: NADH 0,18 mmol/L 
Lactate dehydrogenase (LDH) 
 1200 U/L 
α-Ketoglutarate 
15 mmol/L </t>
  </si>
  <si>
    <t>Hóa chất định lượng Protein toàn phần trong máu</t>
  </si>
  <si>
    <t>1001290; TOTAL PROTEINS</t>
  </si>
  <si>
    <t xml:space="preserve">Dung tích: R: 2 x 50 ml, CAL: 1 x 2 ml
Được sử dụng để chỉ định:
- Để chẩn đoán bệnh gan..
Nồng độ thuốc thử:
Sodium potassium tartrate 15 mmol/L
Sodium iodide 100 mmol/L
Potassium iodide 5 mmol/L
Copper (II) sulphate 5 mmol/L
Sodium hydroxide 1000 mmol/L
Detergents </t>
  </si>
  <si>
    <t>R: 2 x 50 ml, CAL: 1 x 2 ml</t>
  </si>
  <si>
    <t>Hóa chất định lượng Triglycerides trong máu</t>
  </si>
  <si>
    <t>1001312; TRIGLYCERIDES</t>
  </si>
  <si>
    <t>Dung tích: R: 10x50 ml
Nồng độ thuốc thử:    
GOOD pH 6.3  50 mmol/L 
p-Chlorophenol   2 mmol/L 
Lipoprotein lipase (LPL)  150000 U/L             
Glycerol kinase (GK) 500 U/L           
Glycerol-3-oxidasa (GPO) 3500 U/L                      
Peroxidase (POD) 440 U/L
4 – Aminophenazone (4-AP) 
0,1 mmol/L      
ATP    0,1 mmol/L</t>
  </si>
  <si>
    <t>R: 10x50 ml</t>
  </si>
  <si>
    <t>Hóa chất định lượng Urea trong máu</t>
  </si>
  <si>
    <t>1001333; UREA-UV</t>
  </si>
  <si>
    <t>Dung tich: R1: 10x 50ml, R2: 10 =&gt; 50ml, CAL: 1 x 5 ml
Được chỉ định để kiểm tra Các bệnh lý về gan, thận, kiểm tra chức năng thận trước phẫu thuật, can thiệp, kiểm tra sức khoẻ định kỳ…
Nồng độ thuốc thử: TRIS pH 7,8 80 mmol/L. α-Ketoglutarate 6 mmol/L. Urease 3750 U/L
Glutamate dehydrogenase (GLDH) 6000 U/L. NADH 0,32 mmol/L</t>
  </si>
  <si>
    <t>R1: 10x 50ml, R2: 10 =&gt; 50ml, CAL: 1 x 5 ml</t>
  </si>
  <si>
    <t>Hóa chất định lượng Amylase trong máu</t>
  </si>
  <si>
    <t>41202; AMYLASE -LQ</t>
  </si>
  <si>
    <t>Dung tích: R: 2x60 ml.
Chất AMYLASE được sử dụng để chỉ định: chẩn đoán viêm tụy cấp hay đợt cấp của viêm tụy. 
Nồng độ thuốc thử:
Thuốc thử  R:  MES pH 6.0 100 mmol/L 
CNPG3 2.25 mmol/L 
Sodium clorhidre 350 mmol/L 
Calcium acetate 6 mmol/L
Potassium thiocyanate 900 mmol/L 
Sodium azide 0.95 gr/L</t>
  </si>
  <si>
    <t>R: 2x60 ml</t>
  </si>
  <si>
    <t>Hóa chất định lượng CK-MB trong máu</t>
  </si>
  <si>
    <t>41254; CK-MB -LQ</t>
  </si>
  <si>
    <t xml:space="preserve">Dung tích: R1: 1x60 ml , R2: 1x15 ml.
Xét nghiệm CKMB được dùng để hỗ trợ chẩn đoán nhồi máu cơ tim và các tình trạng hoại tử cơ. Xét nghiệm này thường được kết hợp với xét nghiệm CK - NAC để chẩn đoán, phân biệt bệnh nhân bị đau thắt ngực; bệnh nhân có cơn đau tim hay có dấu hiệu của một cơn đau tim.
Nồng độ thuốc thử: 
R1: midazol, pH 6.7 125 mmol/L 
D-Glucose 25 mmol/L 
N-Acetyl-L-Cysteine   25 mmol/L       
Magnesium acetate 12,5 mmol/L 
NADP 2,52 mmol/L         
EDTA 2,02 mmol/L
Hexokinase ≥6 800 U/L 
R2:ADP   15,2 mmol/L 
AMP   25 mmol/L 
di-Adenosine-5- pentaphosphate 103 mmol/L 
Glucose-6-phosphate dehydrogenase ≥8 800 U/L  
Creatine phosphate  250 mmol/L </t>
  </si>
  <si>
    <t>R1: 1x60 ml , R2: 1x15 ml</t>
  </si>
  <si>
    <t>Hóa chất định lượng HDL Cholesterol</t>
  </si>
  <si>
    <t xml:space="preserve"> 1001097; HDLc -D</t>
  </si>
  <si>
    <t>Dung tích: R1: 1x 30ml, R2: 1x 10ml, CAL: 1 x 1 ml
Dùng để định lượng là một chất đạm nhầy, nặng, có tỷ trọng khá cao, đặc biệt có khả năng lấy những cholesterol dư thừa trong thành mạch máu về gan để chuyển hóa, giảm nguy cơ tai biến, nhồi máu cơ tim. 
Nồng độ thuốc thử R1: N,N-bis(2-hydroxyethyl)-2- aminoethanesulphonic acid pH 6,6 100 mM 
N-(2-hydroxy-3-sulfopropyl)-3,5-
dimethoxyaniline (HDAOS) 0,7 mM 
Cholesterol Esterase ≥ 800 U/L 
Cholesterol oxidase ≥ 500 U/L 
Catalase ≥ 300 U/L
Ascorbic oxidase   ≥ 3000 U</t>
  </si>
  <si>
    <t>R1: 1x 30ml, R2: 1x 10ml, CAL: 1 x 1 ml</t>
  </si>
  <si>
    <t>Hóa chất định lượng LDL Cholesterol</t>
  </si>
  <si>
    <t>41023; LDLc -D</t>
  </si>
  <si>
    <t>Dung tích: R1: 1x 60ml, R 2:  1x 20ml, CAL: 1 x 1 ml
Chất LDLc -D. Direct. Enz-Color. được sử dụng để chỉ định:
- Để chẩn đoán các bệnh tim, mạch.
. Nồng độ thuốc thử R1:PIPES Buffer 50 mmol/L
Cholesterol esterase (CHE) ≥600 U/L
Cholesterol oxidase (CHOD) ≥500 U/L
Catalase ≥600 KU/L
TOOS 2 mmol/L
R2: PIPER Buffer 50 mmol/
4 – Aminoantipyrine (4-AA) 4 mmol/
Peroxidase (POD) ≥ 4 KU/</t>
  </si>
  <si>
    <t>R1: 1x 60ml, R 2:  1x 20ml, CAL: 1 x 1 ml</t>
  </si>
  <si>
    <t>Hóa chất định lượng HBA1C trong máu</t>
  </si>
  <si>
    <t>43100; Direct-HbA1c</t>
  </si>
  <si>
    <t xml:space="preserve">Dung tích: R1:  1 x 30 ml   
R2:  1 x 10 ml   
R3 :  1 x 125 ml
được sử dụng để chỉ định:
- Để xét nghiệm kiểm tra bệnh tiểu đường.
Nồng độ thuốc thử:
R1: Latex 0,13%, Buffer, stabilizer.
R2: Mouse anti-human HbA1c monoclonal antibody 0,05mg/mL, goat anti-mouse IgG polyclonal antibody 0,08mg/dL, Buffer, stabilizers. 
R3: Water and stabilizers </t>
  </si>
  <si>
    <t>R1:  1 x 30 ml   
R2:  1 x 10 ml   
R3 :  1 x 125 ml</t>
  </si>
  <si>
    <t>Chất rửa thường quy máy xét nghiệm sinh hóa</t>
  </si>
  <si>
    <t>P3140000102, Systemic Solution for Miura</t>
  </si>
  <si>
    <t>Systemic Solution for Miura là Hoạt chất tẩy rửa được dung để pha cùng nước cất, tạo thành dung dịch tẩy rửa hệ thống thiết bị xét nghiệm ISE
Dung tích: 1 x 1000ml
Đạt tiêu chuẩn:  UNI EN ISO 9001:2015 và UNI CEI EN ISO 13485:2016.</t>
  </si>
  <si>
    <t>Hộp/chai</t>
  </si>
  <si>
    <t>I.S.E S.r.l</t>
  </si>
  <si>
    <t>Italy</t>
  </si>
  <si>
    <t>1 x 1000ml</t>
  </si>
  <si>
    <t>Chất nội kiểm chất lượng mức Thấp HBA1C</t>
  </si>
  <si>
    <t>R0400000007; HBA1C  Low Control</t>
  </si>
  <si>
    <t>Control H-HbA1c Dùng để kiểm tra chất lượng Hba1C ở mức giá trị thấp. Được chiết xuất từ máu người toàn phần có bệnh lí khoảng giá trị cao đã được xác định
Dung tích: R: 1x0.5 ml
Đạt tiêu chuẩn:  UNI EN ISO 9001:2015 và UNI CEI EN ISO 13485:2016.</t>
  </si>
  <si>
    <t>R: 1x0.5 ml</t>
  </si>
  <si>
    <t>Thuốc thử xét nghiệm định lượng
Hemoglobin A1c</t>
  </si>
  <si>
    <t>180C00-CAA067; Hemoglobin A1c Kit</t>
  </si>
  <si>
    <t>Hóa chất dùng cho xét nghiệm HbA1c.Thành phần thuốc thử:
R1:
Sodium azide (0.95 g/L).
R2:
Anti-human haemoglobin A1c mouse monoclonal antibody.</t>
  </si>
  <si>
    <t>Aptec Diagnostic nv</t>
  </si>
  <si>
    <t>Bỉ</t>
  </si>
  <si>
    <t>1x48mL / 1x16mL</t>
  </si>
  <si>
    <t>Chất hiệu chuẩn xét nghiệm định lượng
Hemoglobin A1c</t>
  </si>
  <si>
    <t>193E17-CAA011; Hemoglobin A1c Standard Set</t>
  </si>
  <si>
    <t>Chất hiệu chuẩn các đường chuẩn để xác định định lượng HbA1c trong máu người bằng xét nghiệm miễn dịch đo độ đục.</t>
  </si>
  <si>
    <t>5x1mL</t>
  </si>
  <si>
    <t>Vật liệu kiểm soát xét nghiệm định
lượng Hemoglobin A1c</t>
  </si>
  <si>
    <t>193F09-AAA001; Hemoglobin A1c Control High</t>
  </si>
  <si>
    <t>Vật liệu kiểm soát  độ chính xác độ chính xác trong phạm vi tăng cao để xác định định lượng HbA1c trong máu người bằng xét nghiệm miễn dịch đo độ đục.</t>
  </si>
  <si>
    <t>1x1mL</t>
  </si>
  <si>
    <t>193F10-AAA001; Hemoglobin A1c Control Low</t>
  </si>
  <si>
    <t>Vật liệu kiểm soát  độ chính xác độ chính xác trong phạm vi bình thường để xác định định lượng HbA1c trong máu người bằng xét nghiệm miễn dịch đo độ đục.</t>
  </si>
  <si>
    <t>Thuốc thử xét nghiệm ALCOHOL</t>
  </si>
  <si>
    <t>DOA100D; ALCOHOL ADH (urine/derum/plasma)</t>
  </si>
  <si>
    <t>Hóa chất dùng cho xét nghiệm sinh hóa Alcohol. Thành phần thuốc thử::
R1: Buffer Reagent
R2: Enzyme Reagent</t>
  </si>
  <si>
    <t>Dutch Diagnostics B.V</t>
  </si>
  <si>
    <t>Hà Lan</t>
  </si>
  <si>
    <t>R1: 1x42mL / R2: 1x16mL</t>
  </si>
  <si>
    <t>Chất hiệu chuẩn
chất lượng máy
xét nghiệm sinh
hóa</t>
  </si>
  <si>
    <t>1002012; SPINTROL "H" CAL</t>
  </si>
  <si>
    <t>Dung tích: 4x3 mL
 Dùng để hiệu chuẩn các thông số xét nghiệm sinh hóa cơ bản. Được chiết xuất từ huyết thanh người với giá trị đã xác định.
Trên lọ hóa chất có gắn mã vạch nhận dạng hóa chất</t>
  </si>
  <si>
    <t>Lọ</t>
  </si>
  <si>
    <t>1x3 mL</t>
  </si>
  <si>
    <t>Chất nội kiểm chất
lượng đa thông số
mức bình thường
xét nghiệm sinh
hóa</t>
  </si>
  <si>
    <t>1002120; SPINTROL "H" NORMAL</t>
  </si>
  <si>
    <t>Dung tích: 4x5 mL
Dùng để kiểm tra chất lượng nội kiểm các thông số sinh hóa cơ bản mức bình thường. Được chiết xuất từ huyết thanh người với khoảng giá trị đã xác định.
Trên lọ hóa chất có gắn mã vạch nhận dạng hóa chất</t>
  </si>
  <si>
    <t>1x5 mL</t>
  </si>
  <si>
    <t>Chất nội kiểm chất
lượng đa thông số
mức cao xét
nghiệm sinh hóa</t>
  </si>
  <si>
    <t xml:space="preserve">1002210; SPINTROL "H" PATHOLOGICO 
</t>
  </si>
  <si>
    <t>Dung tích: 4x5 mL
Dùng để kiểm tra chất lượng nội kiểm các thông số sinh hóa cơ bản. Được chiết xuất từ huyết thanh người với khoảng giá trị đã xác định.
Trên lọ hóa chất có gắn mã vạch nhận dạng hóa chất</t>
  </si>
  <si>
    <t>Chất chuẩn xét
nghiệm CK-NAC /
CK-MB</t>
  </si>
  <si>
    <t>1002262; CK-NAC / CK-MB CONTROL</t>
  </si>
  <si>
    <t>Dung tích: 4x2 mL
Dùng để kiểm tra chất lượng CK_NAC/ CKMB. Được chiết xuất từ huyết thanh người với khoảng giá trị đã xác định.
Trên lọ hóa chất có gắn mã vạch nhận dạng hóa chất
Hoàn toàn tương thích với máy xét nghiệm sinh hóa máu hệ thống mở.</t>
  </si>
  <si>
    <t>1x2mL</t>
  </si>
  <si>
    <t>Hóa chất định lương Alkaline phosphatase trong máu</t>
  </si>
  <si>
    <t>Alkaline phosphatase</t>
  </si>
  <si>
    <t>Chất thử được sử dụng cụ để định tính in vitro của ngưng tụ Alkaline phosphatase trong huyết thanh và huyết tương của người.
Quy cách:
- Chất thử 1: 4 lọ x 40.5ml chất thử lỏng
- Chất thử 2: 4 lọ x 10.5ml chất thử lỏng
Ngưng tụ:
- Chất thử A: Diethanolamine pH 9.8: 1.2 mol/L; Magnesium Chloride: 0.6 mmol/L
- Chất thử B: p- nitrophenylphospahte: 50 mmol/L
Phương pháp:
- Tên: Chất nền động học
- Đơn vị: UI/I
- Filter F1: 405nm
- Dung tích R1: 200 µL
- Dung tích mẫu: 4 µL
- Thời gian ủ R1,S -&gt;R2: 4 giây
- Dung tích R2: 50 µL
- Thời gian ủ lần cuối: 60 giây
- Thời gian đọc động học: 192 giây
Giá trị bình thường; Huyết thanh hoặc huyết tương; Của người lớn:
- Ở nhiệt độ 25°C: &lt;170 UI/I
- Ở nhiệt độ 30°C: &lt;211 UI/I
- Ở nhiệt độ 37°C: &lt;258 UI/I</t>
  </si>
  <si>
    <t xml:space="preserve">Italy </t>
  </si>
  <si>
    <t>4x40.5 ml + 4x10.5 ml</t>
  </si>
  <si>
    <t>Hóa chất định
lương CRP trong
máu</t>
  </si>
  <si>
    <t xml:space="preserve">A-R1100004001; CRP                    </t>
  </si>
  <si>
    <t>Nồng độ: Thuốc thử 1: Phosphate saline (PH 7.43), Polyethylene glycol 40g/l, sodium azide 0.95 g/l, thuốc thử 2: Phosphate saline (PH 7.43), Polyclonal goat CRP, Sodium azide 0.95g/l. Chất thử dung để đánh giá phản ứng viêm (Protein phản ứng C) trong máu
Dung tích:
- R1:1 x 48,5ml 
- R2: 1 x 5ml 
Trên lọ hóa chất có gắn mã vạch nhận dạng hóa chất.
Tiêu chuẩn công nghệ:  UNI EN ISO
 9001: 2008 &amp; UNI CEI EN ISO  13485 : 2012
Hoàn toàn tương thích với máy xét nghiệm sinh hóa máu hệ thống mở.</t>
  </si>
  <si>
    <t xml:space="preserve"> 1 x 48,5ml +1 x 5ml </t>
  </si>
  <si>
    <t>Chất chuẩn CRP</t>
  </si>
  <si>
    <t>R1300001301; CRP standard high</t>
  </si>
  <si>
    <t>Ứng dụng: Dùng để hiệu chuẩn định lượng  CRP.
 Thành phần: CRP standard high  là huyết tương người đã được khử và phân tách
bổ sung CRP tinh khiết.  Huyết tương là chất lỏng ổn định và được lọc qua 0,2 micron.
Chất bảo quản: 0,095 g% natri azit.
 Lưu trữ và ổn định:
Sau lần đầu tiên mở hộp, huyết thanh có thể được sử dụng trong 6 tuần nếu được bảo quản kín ở nhiệt độ +2 + 8 °C sau khi sử dụng.  Không đóng băng.
 Giá trị: Giá trị cho CRP đã được chỉ định cho BCR-CRM470 = RPPSH
(IFCC):  LOT:  S3148 (ví dụ). Ngày hết hạn: 01/05/17 (ví dụ). Giá trị: 14,32 mg / dl.
Trên lọ hóa chất có gắn mã vạch nhận dạng hóa chất
Hoàn toàn tương thích với máy xét nghiệm sinh hóa máu hệ thống mở.</t>
  </si>
  <si>
    <t>1x1 ml</t>
  </si>
  <si>
    <t>Chất nội kiểm chất
lượng mức cao
HBA1C</t>
  </si>
  <si>
    <t>HBA1C  High Control</t>
  </si>
  <si>
    <t>Control H-HbA1c Dùng để kiểm tra chất lượng Hba1C ở mức giá trị cao. Được chiết xuất từ máu người toàn phần có bệnh lí khoảng giá trị cao đã được xác định
Dung tích: R: 1x0.5 mL
Trên lọ hóa chất có gắn mã vạch nhận dạng hóa chất.
Tiêu chuẩn công nghệ:  UNI EN ISO
 9001: 2008 &amp; UNI CEI EN ISO  13485 : 2012</t>
  </si>
  <si>
    <t>1x0.5 mL</t>
  </si>
  <si>
    <t>Chất hiệu chuẩn
HBA1C</t>
  </si>
  <si>
    <t>HBA1C Calibator</t>
  </si>
  <si>
    <t>Calibator kit  HbA1c Dùng để hiệu chuẩn thông số Hba1C. Được chiết xuất từ máu người toàn phần với giá trị đã xác định được.
Dung tích: R: 1x2 +4x0.5 mL
Trên lọ hóa chất có gắn mã vạch nhận dạng hóa chất
Tiêu chuẩn công nghệ:  UNI EN ISO  9001: 2008 &amp; UNI CEI EN ISO  13485 : 2012</t>
  </si>
  <si>
    <t>1x2 +4x0.5 mL</t>
  </si>
  <si>
    <t>Chất rửa giếng
phản ứng cuvet</t>
  </si>
  <si>
    <t>Rinse Solution  (EW Cvt)</t>
  </si>
  <si>
    <t xml:space="preserve">Hoạt chất tẩy rửa chuyên dụng cho các giếng đo sinh hóa ISE
Dung tích: R: 6 x 50ml
Trên lọ hóa chất có gắn mã vạch nhận dạng hóa chất.
Tiêu chuẩn công nghệ:  UNI EN ISO
 9001: 2008 &amp; UNI CEI EN ISO  13485 : 2012
</t>
  </si>
  <si>
    <t>6 x 50ml</t>
  </si>
  <si>
    <t>Hoạt chất tẩy rửa
chuyên dụng cho
các kim hút</t>
  </si>
  <si>
    <t>Rinse Solution (EW Prb)</t>
  </si>
  <si>
    <t>Hoạt chất tẩy rửa chuyên dụng cho các kim hút đo sinh hóa ISE
Dung tích: R: 6 x 20ml
Tiêu chuẩn công nghệ:  UNI EN ISO 9001: 2008 &amp; UNI CEI EN ISO  13485 : 2012
Hoàn toàn tương thích với máy xét nghiệm sinh hóa máu, Model: Miura,  Hãng sản xuất: I.S.E srl, Nước sản xuất: Italy</t>
  </si>
  <si>
    <t>6 x 20ml</t>
  </si>
  <si>
    <t>Bóng đèn cho máy
xét nghiệm sinh
hóa</t>
  </si>
  <si>
    <t>Bóng đèn Halogen, sử dụng cho máy xét nghiệm sinh hóa hãng ISE</t>
  </si>
  <si>
    <t xml:space="preserve">Cái </t>
  </si>
  <si>
    <t>01 cái/Hộp</t>
  </si>
  <si>
    <t>Dây bơm nhu
động cho máy xét
nghiệm sinh hóa</t>
  </si>
  <si>
    <t>Dây bơm nhu động dùng cho máy xét nghiệm sinh hóa tự động hãng ISE</t>
  </si>
  <si>
    <t>Cuvette dùng
nhiều lần cho máy
xét nghiệm sinh
hóa</t>
  </si>
  <si>
    <t>Culvette sử dụng nhiều lần, làm các giếng đo cho các phản ứng trong xét nghiệm sinh hóa ISE.</t>
  </si>
  <si>
    <t>80 cái/Hộp</t>
  </si>
  <si>
    <t>II</t>
  </si>
  <si>
    <t>Danh mục hóa chất  xét nghiệm huyết học</t>
  </si>
  <si>
    <t>Dung dịch pha loãng máu toàn phần xét nghiệm huyết học</t>
  </si>
  <si>
    <t>OX58D2000; DIL-A Diluent 580.20</t>
  </si>
  <si>
    <t>Dung tích: 20 Lít
Dung dịch Diluent DIL-A là một dung dịch có độ dẫn và cường độ ion nhất định, có thể làm loãng máu và tạo thành dòng chảy trong vỏ bọc, cung cấp một môi trường ổn định cho đếm tế bào máu.
Thành phần thuốc thử:
Natri clorua, Natri Sunfat, Chất đệm; Kháng nấm và kháng khuẩn tổng hợp.
Thông số kỹ thuật: 
Sản phẩm phải là chất lỏng trong suốt, không có hạt, cặn và bông cặn.
Kết quả nền: WBC≤0,2 × 10^9/ L, RBC≤0,02 × 10^12/ L, HGB≤1g / L,
PLT≤10 × 10^9/ L</t>
  </si>
  <si>
    <t>Thùng</t>
  </si>
  <si>
    <t>BALIO Diagnostics – GMT SARL</t>
  </si>
  <si>
    <t>Pháp</t>
  </si>
  <si>
    <t>20 lít</t>
  </si>
  <si>
    <t>Chất phá vỡ xác định Hemoglobin xét nghiệm huyết học</t>
  </si>
  <si>
    <t>OX58L0050; LYA-1 Lyse 580.5</t>
  </si>
  <si>
    <t>Dung tích: 500 mL
Dung dịch Lyse LYA-1 được sử dụng để phá vỡ màng tế bào hồng cầu và chuyển đổi hemoglobin thành một phức hợp hemoglobin để xác định HGB. Nó 2-phân biệt WBCs để BASO và các loại bạch cầu khác và xác định số lượng bạch cầu. Thuốc thử ly giải các tế bào hồng cầu (RBC) và phản ứng với hemoglobin (HGB) để đo HGB, số lượng bạch cầu (WBC) và Basophils (BAS).
Thành phần thuốc thử: Chất hoạt động bề mặt; Chất đệm; Chất kháng nấm và kháng khuẩn. 
Thông số kỹ thuật: Sản phẩm là một chất lỏng trong suốt, không có hạt, kết tủa hoặc kết tủa. Kết quả: WBC≤0,2 × 10^9/ L, HGB≤1g / L.
Trên hộp hóa chất có 01 thẻ để nhận dạng hóa chất.</t>
  </si>
  <si>
    <t>Chai</t>
  </si>
  <si>
    <t>500ml</t>
  </si>
  <si>
    <t>Chất phá vỡ tế bào xét nghiệm huyết học</t>
  </si>
  <si>
    <t xml:space="preserve">OX58L0051; LYA-2 Lyse 580.51 </t>
  </si>
  <si>
    <t>Dung tích: 500 mL
Dung dịch Lyse LYA-2 Nó được sử dụng để phá vỡ tế bào hồng cầu và hợp tác với Lyse LYA-3 để xác định 4-DIFF bạch cầu. Thuốc thử được sử dụng với LYA-3 Lyse để hòa tan RBC để thay đổi
hình thái của WBC và để kiểm tra kết quả phân loại WBC.
Thành phần thuốc thử: Chất hoạt động bề mặt; Chất đệm; Chất kháng nấm và kháng khuẩn. 
Thông số kỹ thuật: Sản phẩm là một chất lỏng trong suốt, không có hạt, kết tủa hoặc kết tủa. Lý lịch
kết quả: WBC≤0,2 × 10^9/ L</t>
  </si>
  <si>
    <t>500 mL</t>
  </si>
  <si>
    <t>Chất phá vỡ tế bào hồng cầu xét nghiệm huyết học</t>
  </si>
  <si>
    <t>OX58L0010; LYA-3 Lyse 580.1</t>
  </si>
  <si>
    <t>Dung tích: 1 Lít
Dung dịch Lyse LYA-3  Nó được sử dụng để phá vỡ tế bào hồng cầu và hợp tác với Lyse LYA-2 để xác định 4-DIFF bạch cầu. Thuốc thử được sử dụng với LYA-2 Lyse để hòa tan RBC để thay đổi
hình thái của WBC và để kiểm tra kết quả phân loại WBC
Thành phần thuốc thử: Chất hoạt động bề mặt; Chất đệm; Chất kháng nấm và kháng khuẩn. 
Thông số kỹ thuật: Sản phẩm là một chất lỏng trong suốt, không có hạt, kết tủa hoặc kết tủa. Lý lịch
kết quả: WBC≤0,2 × 10^9/ L</t>
  </si>
  <si>
    <t>1 Lít</t>
  </si>
  <si>
    <t>III</t>
  </si>
  <si>
    <t>Danh mục hóa chất  xét nghiệm đông máu</t>
  </si>
  <si>
    <t>Hóa chất Dung môi phản ứng đông máu để định lượng aPTT</t>
  </si>
  <si>
    <t>210-10-050-00 , LABiTec CaCl2 (Calcium Chloride)</t>
  </si>
  <si>
    <t xml:space="preserve">Thành phần hoạt tính Calcium Chloride 0.025M và 0.095% sodium azide. Chất thử LABiTec  - Calcium Chloride là chất xúc tác cho quá trình phân tích APTT dùng cho các trưởng hợp chỉ định xét nghiệm xác định thời gian thromboplastin từng phần được hoạt hoá, từ đó xác định biểu hiện hoạt tính đông máu của các yếu tố tham gia trong con đường đông máu nội sinh (VIII, IX, XI, XII, II, X, fibrinogen...). 
Dung tích: 10x4ml
</t>
  </si>
  <si>
    <t>LABiTec - Labor BioMedical Technologies GmbH</t>
  </si>
  <si>
    <t>Đức</t>
  </si>
  <si>
    <t>10x4ml</t>
  </si>
  <si>
    <t>Hóa chất định lượng thời gian đông máu APTT</t>
  </si>
  <si>
    <t>210-09-050-00, LABiTec APTT</t>
  </si>
  <si>
    <t>Thành phần hoạt tính: phospholipids, ellagic acid activator, buffer. Tỉ lệ hút trong 1 test phản ứng: 50µl mẫu, 50µl, 50 µl LABiTec Calcium Chloride (0.025M).                    Chất thử Labitec – APTT dùng cho các trưởng hợp chỉ định xét nghiệm xác định thời gian thromboplastin từng phần được hoạt hoá, từ đó xác định biểu hiện hoạt tính đông máu của các yếu tố tham gia trong con đường đông máu nội sinh (VIII, IX, XI, XII, II, X, fibrinogen...).
Dung tích: 10x4ml</t>
  </si>
  <si>
    <t>Hóa chất định lượng thời gian đông máu PT</t>
  </si>
  <si>
    <t>210-08-060-00; LABiTec PT-R</t>
  </si>
  <si>
    <t>Thành phần hoạt tính: Thromboplastin, calcium chloride, buffer và sodium. Chất thử LABiTec  -PT-R- dùng cho các trưởng hợp chỉ định xét nghiệm xác định hoạt tính đông máu của các yếu tố tham gia trong con đường đông máu ngoại sinh (II, V, VII, X, fibrinogen...). 
Dung tích: 10x4ml</t>
  </si>
  <si>
    <t>Hóa chất định lượng đông máu Fibrinogen</t>
  </si>
  <si>
    <t>210-11-000-00, LABiTec Fibrinogen Kit</t>
  </si>
  <si>
    <t xml:space="preserve">Thành phần hoạt tính: R1 Thrombin 100 NIH U/mL, R2: Imidazole Buffer, R3: kaolin Suspension. Tỉ lệ hút trong mỗi test: 100 µl mẫu và R2 + 50 µl  (R1+R3). Chất thử LABiTec  -Fibrinogen dùng cho các trưởng hợp chỉ định xét nghiệm xác định protein (yếu tố I) được tổng hợp tại gan. Giúp phát hiện một hội chứng viêm. Để thăm dò rối loạm đông máu khi BN có hội chứng chảy máu. Định lượng nồng độ fibrinogen máu được chì định khi các XN đông máu khác (Vd: thời gian prothrombin, thời gian thromboplastin hoạt hóa từng phần, các sản phẩm thoái giáng fibrin và D-dimer) bất thường. Để theo dõi trong quá trình điều trị tiêu fibrin. Có thể được sử dụng để theo dõi tình trạng bệnh gan tiến triển.
Dung tích: 5x2ml+4x25ml + 1x11ml  </t>
  </si>
  <si>
    <t xml:space="preserve">5x2ml+4x25ml + 1x11ml  </t>
  </si>
  <si>
    <t>Chất nội kiểm chất lượng mức thấp xét nghiệm đông máu</t>
  </si>
  <si>
    <t>210-12-000-00; LABiTec Control Plasma 1</t>
  </si>
  <si>
    <t>Dùng để kiểm tra chất lượng các thông số đông máu mức thấp. Được chiết xuất từ huyết thanh người thành sinh phẩm dạng bột. Có khoảng  giá trị đã được xác định. Độ chính xác (Tính trong vòng 5 ngày): PT 2.9 % CV, APTT 2.4 % CV, Fibrinogen 3.8% CV.
Dung tích: 10 x1ml</t>
  </si>
  <si>
    <t>10 x1ml</t>
  </si>
  <si>
    <t>Chất nội kiểm chất lượng mức cao xét nghiệm đông máu</t>
  </si>
  <si>
    <t>210-13-000-00; LABiTec Control Plasma 2</t>
  </si>
  <si>
    <t>Dùng để kiểm tra chất lượng các thông số đông máu mức caoĐược chiết xuất từ huyết thanh người thành sinh phẩm dạng bột. Có khoảng  giá trị đã được xác định. Độ chính xác (Tính trong vòng 5 ngày): PT: ±1.8%CV, APTT: ±2.8% CV, Fibrinogen 3.4% CV
Dung tích: 10 x1ml</t>
  </si>
  <si>
    <t>Chất hiệu chuẩn các thông số của thiết bị phân tích đông máu</t>
  </si>
  <si>
    <t xml:space="preserve">210-14-000-00 LABiTec Standard Plasma </t>
  </si>
  <si>
    <t>Dùng để hiệu chuẩn các thông số của thiết bị phân tích đông máu.Được chiết xuất từ huyết thanh người thành sinh phẩm dạng bột. Có giá trị đã được xác định 
Dung tích: 10 x1ml</t>
  </si>
  <si>
    <t>Hoạt chất tẩy rửa hệ thống</t>
  </si>
  <si>
    <t>Mã code: 209-16-020-01
209-09-030-01
209-19-020-01
CG0116
81009013; Cleaner</t>
  </si>
  <si>
    <t>Hoạt chất tẩy rửa được dung để rửa hệ thống của thiết bị đông máu.
Dung tích: 5x15ml</t>
  </si>
  <si>
    <t xml:space="preserve">
5x15ml</t>
  </si>
  <si>
    <t>Hoạt chất tẩy rửa, dùng để sử dụng trong quá trình vận hành thiết bị xét nghiệm đông máu</t>
  </si>
  <si>
    <t>209-01-060-01
209-16-040-01; Washing Solution</t>
  </si>
  <si>
    <t>Hoạt chất tẩy rửa, dùng để sử dụng trong quá trình vận hành thiết bị xét nghiệm đông máu
Dung tích: 5x15ml</t>
  </si>
  <si>
    <t>5x15ml</t>
  </si>
  <si>
    <t>Cuvette sử dụng
cho máy xét
nghiệm đông máu</t>
  </si>
  <si>
    <t xml:space="preserve">Cuvette Rings Filled with mixer </t>
  </si>
  <si>
    <t>Cuvette sử dụng cho máy đông máu tự động</t>
  </si>
  <si>
    <t>6x10x32</t>
  </si>
  <si>
    <t>Hóa chất định
lượng thời gian
đông máu APTT</t>
  </si>
  <si>
    <t xml:space="preserve"> APTT Test.</t>
  </si>
  <si>
    <t>Dung tích: 5x4 mL+ 5x4 mL.
APTT dùng cho các trưởng hợp chỉ định xét nghiệm xác định thời gian thromboplastin từng phần được hoạt hoá, từ đó xác định biểu hiện hoạt tính đông máu của các yếu tố tham gia trong con đường đông máu nội sinh (VIII, IX, XI, XII, II, X, fibrinogen...).
Thành phần hoạt tính: 
R1 Chất hoạt hóa Axit ellagic. Chất đệm và chất bảo quản.
R2 0,02M Calcium chloride (CaCl2)
Trên lọ hóa chất có gắn mã nhận dạng hóa chất</t>
  </si>
  <si>
    <t>5x4 mL + 5x4 mL</t>
  </si>
  <si>
    <t>Hóa chất định
lượng thời gian
đông máu PT</t>
  </si>
  <si>
    <t xml:space="preserve">PROTHROMBIN TEST </t>
  </si>
  <si>
    <t>Dung tích: 10x2 mL
Dùng cho các trưởng hợp chỉ định xét nghiệm xác định hoạt tính đông máu của các yếu tố tham gia trong con đường đông máu ngoại sinh (II, V, VII, X, fibrinogen...). 
Thành phần hoạt tính: Thromboplastin não thỏ, clorua canxi
chất ức chế heparin và chất bảo quản. Đông khô.
Trên lọ hóa chất có gắn mã nhận dạng hóa chất</t>
  </si>
  <si>
    <t>10x2 mL</t>
  </si>
  <si>
    <t>Hóa chất định
lượng đông máu
Fibrinogen</t>
  </si>
  <si>
    <t>FIBRINOGEN</t>
  </si>
  <si>
    <t>Dung tích: 8x2 mL + 1x100 mL + 1x3,5 ml 
Fibrinogen dùng cho các trưởng hợp chỉ định xét nghiệm xác định protein (yếu tố I) được tổng hợp tại gan. Giúp phát hiện một hội chứng viêm. Để thăm dò rối loạm đông máu khi BN có hội chứng chảy máu. Định lượng nồng độ fibrinogen máu được chì định khi các XN đông máu khác (Vd: thời gian prothrombin, thời gian thromboplastin hoạt hóa từng phần, các sản phẩm thoái giáng fibrin và D-dimer) bất thường. Để theo dõi trong quá trình điều trị tiêu fibrin. Có thể được sử dụng để theo dõi tình trạng bệnh gan tiến triển.
Thành phần hoạt tính:
R1  Bovine thrombin   ~ 100 NIH u /mL
R2  Imidazole Buffer , Sodium azide
R3: Caolin Solution Trên lọ hóa chất có gắn mã nhận dạng hóa chất</t>
  </si>
  <si>
    <t xml:space="preserve">8x2 mL + 1x100 mL+ 1x3,5 ml  </t>
  </si>
  <si>
    <t>IV</t>
  </si>
  <si>
    <t xml:space="preserve"> Danh mục hóa chất xét nghiệm điện giải</t>
  </si>
  <si>
    <t>Hóa chất điện giải đồ Ion</t>
  </si>
  <si>
    <t>ASR5035-00; DS-I (NO.3) Standard A Standard B</t>
  </si>
  <si>
    <t xml:space="preserve"> Chất thử dùng cho máy phân tích điện giải đồ có tích hợp chức năng điện giải để đo các thông số nồng độ ion tự do trong máu Na/K/Cl/Li theo phương pháp điện cực chọn lọc ion. 
Dung tích: 390 ml+ 160 mL
Thành phần: Thuốc thử A K+  4.00mmol/L 
Na+ 140.0mmol/L. Clˉ 100.0mmol/L. 
Ca+ + 1.00mmol/L. Li+  1.00mmol/L. 
pH  7.20. Thuốc thử B: K+ 8.00mmol/L. Na+ 110.0mmol/L. Clˉ  70.0mmol/L. Ca+ + 2.00mmol/L 
Li + 2.00mmol/L. pH 7.60 </t>
  </si>
  <si>
    <t>ASSEL S.r.l</t>
  </si>
  <si>
    <t>390 ml+ 160 ml</t>
  </si>
  <si>
    <t>Chất nội kiểm chất lượng xét nghiệm điện giải đồ</t>
  </si>
  <si>
    <t>ASR5209-00; QC Solution</t>
  </si>
  <si>
    <t>Nhằm quản lý chất lượng 3 mức để theo dõi và phát hiện hiệu suất các máy phân tích điện giải. 
Dung tích: (3x10 mL)
Thành phần: Nước cân bằng điện cực, chất điện phân, chất bảo quản, chất phân tích hữu cơ, v.v</t>
  </si>
  <si>
    <t>3x10 ml</t>
  </si>
  <si>
    <t>Chất rửa thường quy hệ thống xét nghiệm điện giải đồ</t>
  </si>
  <si>
    <t xml:space="preserve">ASR5008-00; Cleaning Solution  </t>
  </si>
  <si>
    <t xml:space="preserve">Dùng cho máy phân tích điện giải để làm sạch các ống phân tích điện phân. 
Dung tích: 250 ml
Thành phần: Chất hoạt động bề mặt không ion với khối lượng 0,1%, dung dịch đệm ion cao cấp. </t>
  </si>
  <si>
    <t>250 ml</t>
  </si>
  <si>
    <t>Chất cân bằng, kích hoạt điện cực điện giải đồ</t>
  </si>
  <si>
    <t xml:space="preserve">ASR5014-00; PVC Electrode Activating Solution </t>
  </si>
  <si>
    <t xml:space="preserve">Dùng cho máy phân tích điện giải được sử dụng để kích hoạt các điện cực mới. 
Dung tích: 1x50ml
Thành phần: chất hoạt động bề mặt ion, không ion. </t>
  </si>
  <si>
    <t>1x50ml</t>
  </si>
  <si>
    <t>Chất làm đầy các điện cực thành phần</t>
  </si>
  <si>
    <t>ASR5011-00 ; DS-ISE Filling solution</t>
  </si>
  <si>
    <t xml:space="preserve">Dùng cho máy phân tích điện giải được sử dụng để làm đầy các điện cực thành phần 
Dung tích: 1x10ml
Thành phần: chất hoạt động bề mặt ion, không ion. </t>
  </si>
  <si>
    <t>1x10ml</t>
  </si>
  <si>
    <t>Chất làm đầy điện cực tham chiếu</t>
  </si>
  <si>
    <t>ASR5020-00; DS-REF Filling solution</t>
  </si>
  <si>
    <t xml:space="preserve">Dùng cho máy phân tích điện giải được sử dụng để làm đầy điện cực tham chiếu
Dung tích: 1x10ml
Thành phần: chất hoạt động bề mặt ion, không ion. 
</t>
  </si>
  <si>
    <t>Tổng giá trị phần I</t>
  </si>
  <si>
    <t>Phần II:  Các hóa chất dùng chung</t>
  </si>
  <si>
    <t>Hãng sản xuất 
(tham khảo)</t>
  </si>
  <si>
    <t>Cortisomol</t>
  </si>
  <si>
    <t>Xi măng hàn răng</t>
  </si>
  <si>
    <t>Chất hàn ống tủy. Thành phần: Prednisolone acetate, diiodothymol, kẽm oxit, bari sunfat, tá dược. Đạt tiêu chuẩn ISO  13485.</t>
  </si>
  <si>
    <t xml:space="preserve">Produits Dentaires Pierre Rolland SAS (Acteon Group) </t>
  </si>
  <si>
    <t>25g/ hộp</t>
  </si>
  <si>
    <t>Keo dán composite</t>
  </si>
  <si>
    <t>Vật liệu dán hàn răng 603936AN Tetric N-Bond Refill 1x6g (Chai/ 6g)</t>
  </si>
  <si>
    <t>Dán răng bằng composite là một kỹ thuật thẩm mỹ, (keo dán) là hợp chất chứa monomer ưa nước dùng để liên kết với cấu trúc răng và cả những monomer kỵ nước tạo ra liên kết với vật liệu phục hồi, thường dùng trên men và ngà răng, áp dụng trong quy trình trám răng, đính hạt.</t>
  </si>
  <si>
    <t xml:space="preserve">Vivadent </t>
  </si>
  <si>
    <t>Áo</t>
  </si>
  <si>
    <t>6g/ lọ</t>
  </si>
  <si>
    <t>Eugenol</t>
  </si>
  <si>
    <t>Eugenol là guaiacol được thay thế chuỗi allyl , một thành viên của nhóm hợp chất hóa học allylbenzene. Nó là một chất lỏng dầu thơm, không màu đến vàng nhạt được chiết xuất từ ​​một số loại tinh dầu đặc biệt là từ cây đinh hương , nhục đậu khấu , quế , húng quế và lá nguyệt quế.Nó đã được sử dụng như một chất khử trùng tại chỗ, chống viêm và chống kích ứng. Khi trộn với kẽm oxit nó được sử dụng như một chất trám răng bằng anodyne để dùng tạm thời. Chất này cũng được sử dụng như một chất tạo hương vị và được sử dụng trong các chế phẩm vệ sinh răng miệng như nước súc miệng, vừa giúp tạo hương vị, kháng khuẩn và chống viêm tại chỗ.</t>
  </si>
  <si>
    <t xml:space="preserve">Prevest Denpro Limited  </t>
  </si>
  <si>
    <t>Ấn Độ</t>
  </si>
  <si>
    <t>30 ml/ lọ</t>
  </si>
  <si>
    <t>Actino Gel Intro Pack 1x5ml (Etching)</t>
  </si>
  <si>
    <t xml:space="preserve"> 008-020</t>
  </si>
  <si>
    <t>Etching làm nhám bế mặt răng trước khi  trám composite lọ 6ml trở lên</t>
  </si>
  <si>
    <t>Ống</t>
  </si>
  <si>
    <t xml:space="preserve"> Prime dental</t>
  </si>
  <si>
    <t>Hoa Kỳ</t>
  </si>
  <si>
    <t>5g/ ống</t>
  </si>
  <si>
    <t>Diệt tủy</t>
  </si>
  <si>
    <t>Thành Phần: Ephedrin, Lidocain, Camphor, Parachlorophenol.</t>
  </si>
  <si>
    <t>Omegadent</t>
  </si>
  <si>
    <t>Nga</t>
  </si>
  <si>
    <t>6,5g/ lọ</t>
  </si>
  <si>
    <t>Bột đánh bóng dạng cốc</t>
  </si>
  <si>
    <t>Đánh bóng răng , làm sạch răng,thơm miệng</t>
  </si>
  <si>
    <t>PERFECTION PLUS LTD</t>
  </si>
  <si>
    <t xml:space="preserve"> Anh</t>
  </si>
  <si>
    <t>Hộp 200 con x 2g</t>
  </si>
  <si>
    <t>Cavinton</t>
  </si>
  <si>
    <t xml:space="preserve">Gồm 30g là vật liệu dùng để trám răng tạm. </t>
  </si>
  <si>
    <t>GC</t>
  </si>
  <si>
    <t>Nhật bản</t>
  </si>
  <si>
    <t>Can 5 lít</t>
  </si>
  <si>
    <t>Gel siêu âm</t>
  </si>
  <si>
    <t>Trong suốt, không màu hoặc màu xanh, dễ dàng tan trong nước và dễ dàng rửa sạch bằng nước thường. Giới hạn nhiễm khuẩn: Mẫu thử phải không có sự hiện diện của các vi khuẩn sau:Staphylococcus aureus, Pseudomonas aeruginosa.Tổng sô nấm trong 1g (ml) mẫu thử, nhỏ hơn 10¹ (CFU/g hoặc CFU/ml).Tổng sô vi sinh vật hiếu khi: &lt; 10² (CFU/g hoặc CFU/ml).</t>
  </si>
  <si>
    <t>Can</t>
  </si>
  <si>
    <t>An phú</t>
  </si>
  <si>
    <t>Việt Nam</t>
  </si>
  <si>
    <t>Tổng giá trị phần II</t>
  </si>
  <si>
    <t xml:space="preserve">Phần III: Các sinh phẩm </t>
  </si>
  <si>
    <t>Đơn giá kế hoạch</t>
  </si>
  <si>
    <t xml:space="preserve">Số lượng </t>
  </si>
  <si>
    <t>Kít thử nhanh phát hiện kháng thể kháng virus H.pylori</t>
  </si>
  <si>
    <t>IHPB-Test dạ dày H.Pylori</t>
  </si>
  <si>
    <t>Test H.pylori phát hiện định tính Kháng thể kháng H. pylori trong huyết thanh hoặc huyết tương.
Thành phần khay thử:
+ Kháng nguyên H.pylori
+ Các hạt tái tổ hợp chất anti-human IgG bất động trên màng. 
Thể tích mẫu sử dụng là 10 µl
Độ nhạy &gt;99.9%(97.5%CI*:97.4%-100%)
Độ đặc hiệu: 91.3% (95%CI*: 84.1%-95.1%)
Độ chính xác: 96.3% (95%CI*: 930%-98.3%)
Tiêu chuẩn chất lượng: ISO 13485</t>
  </si>
  <si>
    <t>khay</t>
  </si>
  <si>
    <t>Hangzhou Biotest Biotech</t>
  </si>
  <si>
    <t>Trung Quốc</t>
  </si>
  <si>
    <t>25 test / hộp</t>
  </si>
  <si>
    <t>NK - Pylori test ( bộ phát hiện vi khuẩn H.Pylori- Pylori test )</t>
  </si>
  <si>
    <t>MI004ID-NK-Pylori test</t>
  </si>
  <si>
    <t>Hộp 20 giếng rời được dùng để phát hiện nhanh H. pylori có trong bệnh phẩm hoặc trên môi trường nuôi cấy</t>
  </si>
  <si>
    <t>test</t>
  </si>
  <si>
    <t xml:space="preserve">Nam Khoa </t>
  </si>
  <si>
    <t>20 test / hộp</t>
  </si>
  <si>
    <t xml:space="preserve">One step Methamphetamine Test. Test nhanh phát hiện định tính sự có mặt chất gây nghiện Methamphetamine ( ma túy đá trong nước tiểu).
</t>
  </si>
  <si>
    <t>DMET- Test thử chất gây nghiện MET</t>
  </si>
  <si>
    <t>Kít để phát hiện Methamphetamine trong mẫu nước tiểu người tại nồng độ cut-off 1000ng/ml
-Băng thử bằng nhựa, có giếng mẫu (S) để chứa mẫu, vạch chứng (C) và vạch thử (T) được thể hiện trong khung.
-Thành phần của băng thử:
+ Hạt kết hợp kháng thể đơn dòng kháng Methamphetamine của chuột và phức hợp protein Methamphetamine
+ Kháng thể dê trên vạch chứng
Độ nhạy: 99.9%, độ đặc hiệu: 99.9% 
Dạng bào chế: Khay nhựa có giếng nhỏ mẫu,túi tráng nhôm. 
Thời gian đọc kết quả: sau 3-5 phút.
Tiêu chuẩn chất lượng: ISO 13485, CE</t>
  </si>
  <si>
    <t>Test</t>
  </si>
  <si>
    <r>
      <rPr>
        <i/>
        <sz val="9"/>
        <color indexed="8"/>
        <rFont val="Times New Roman"/>
        <family val="1"/>
      </rPr>
      <t xml:space="preserve">25 </t>
    </r>
    <r>
      <rPr>
        <sz val="9"/>
        <color indexed="8"/>
        <rFont val="Times New Roman"/>
        <family val="1"/>
      </rPr>
      <t>test / hộp</t>
    </r>
  </si>
  <si>
    <t xml:space="preserve">One step opiates ( OPI/ morphine) Test. Test nhanh phát hiện chất gây nghiện Heroin/ morphine trong nước tiểu
</t>
  </si>
  <si>
    <t>DMOP- Test thử chất gây nghiện MOP</t>
  </si>
  <si>
    <t>Kit thử phát hiện chất gây nghiện Heroin/morphine trong nước tiểu khi nồng độ của chất này trong nước tiểu đạt tới giới hạn là 300ng/ml, đủ để khẳng định đối tượng đã sử dụng chất gây nghiện Heroin/morphine
Mỗi vạch thử T chứa kháng thể đơn dòng chuột kháng thuốc và liên hợp protein-MOP. Đường kiểm chứng C có chứa kháng thể đa dòng IgG dê kháng IgG thỏ và kháng thể IgG thỏ.
Dạng bào chế: Khay nhựa có giếng nhỏ mẫu,túi tráng nhôm. 
Thời gian đọc kết quả: sau 3-5 phút.
Độ nhạy: 99.9%, độ đặc hiệu: 99.9%
Tiêu chuẩn chất lượng: ISO 13485, CE</t>
  </si>
  <si>
    <t>Test THC Strip 4.0 ( test nhanh phát hiện chất gây nghiện THC trong nước tiểu )</t>
  </si>
  <si>
    <t>DTHC- Test thử chất gây nghiện THC</t>
  </si>
  <si>
    <t>Kit thử phát hiện sử dụng chất gây nghiện THC dùng để định tính phát hiện 11-nor-D9-THC-9 COOH, chất chuyển đổi của Marijuana trong nước tiểu khi nồng độ của chất này trong nước tiểu đạt tới giá trị giới hạn (cut-off) là 50ng/mL, đủ để khẳng định đối tượng đã sử dụng chất gây nghiện Marijuana.
 Mỗi vạch thử T chứa kháng thể đơn dòng chuột kháng thuốc và liên hợp protein-THC. Đường kiểm chứng C có chứa kháng thể đa dòng IgG dê kháng IgG thỏ và kháng thể IgG thỏ.
Dạng bào chế: Khay nhựa có giếng nhỏ mẫu,túi tráng nhôm
Thời gian đọc kết quả: sau 3-5 phút.
Độ nhạy: 99.9%, độ đặc hiệu: 99.9% 
Tiêu chuẩn chất lượng: ISO 13485, CE</t>
  </si>
  <si>
    <t>Test nhanh phát hiện Amphetamine (AMP) trong nước tiểu</t>
  </si>
  <si>
    <t>DAMP- Test thử chất gây nghiện AMP</t>
  </si>
  <si>
    <t>Kit thử phát hiện sử dụng chất gây nghiện Amphetamine, Mẫu phẩm: Nước tiểu, Độ nhạy: ≥ 99%, Độ chính xác: ≥ 96%, Ngưỡng phát hiện: 1000ng/ml, Thời gian đọc kết quả: Trong vòng 5 phút
Mỗi vạch thử T chứa kháng thể đơn dòng chuột kháng thuốc và liên hợp protein-AMP. Đường kiểm chứng C có chứa kháng thể đa dòng IgG dê kháng IgG thỏ và kháng thể IgG thỏ.
Dạng bào chế: Khay nhựa có giếng nhỏ mẫu,túi tráng nhôm.
Thời gian đọc kết quả: sau 3-5 phút.
Độ nhạy: 99.9%, độ đặc hiệu: 99.9%
Tiêu chuẩn chất lượng: ISO 13485, CE</t>
  </si>
  <si>
    <t>test xét nghiệm Dengue IG/ IGM- Dengue IgG/IgM Rapid test. ( test thử nhanh phát hiện sốt xuất huyết )</t>
  </si>
  <si>
    <t>IDEN- Khay thử xét nghiệm định tính kháng thể IgG/IgM của virus sốt xuất  huyết</t>
  </si>
  <si>
    <t xml:space="preserve">Phát hiện định tính virus kháng thể trong máu, huyết thanh hoặc huyết tương
Thành Phần của băng thử 
 + Cộng hợp vàng - Kháng nguyên bề mặt virus Dengue
+ Vạch thử 1: IgG kháng người được bao phủ trong vùng vạch xét nghiệm IgG
+ Vạch thử 2: IgM kháng người được phủ trong vùng vạch thử nghiệm IgM 
Độ nhạy tương đối: 69/72*100%=95.8% (95%CI*: 88.3%~99.1%);
Độ đặc hiệu tương đối: 102/106*100%=96.2% (95%CI*: 90.6%~99.0%);
Sự chính xác: (69+102)/(69+3+4+102)*100%=96.1%(95%CI*:92.1%~98.4%)
Tiêu chuẩn chất lương: ISO 13485, CE </t>
  </si>
  <si>
    <t>10 test / hộp</t>
  </si>
  <si>
    <t>Onsite Rotavirus Ag Rapid test</t>
  </si>
  <si>
    <t>IROT- Tes Rotavirus</t>
  </si>
  <si>
    <t>Định tính phát hiện Rotavirus trong phân người. 
- Thành phần thanh thử: 
+ Hạt kháng thể kháng Rotavirus
+ Kháng thể kháng Rotavirus được phủ trên màng dẫn
Hiệu suất của băng thử nghiệm nhanh Rotavirus đã được đánh giá với 361 mẫu bệnh phẩm được thu thập từ trẻ em và thanh niên so với phương pháp ngưng kết latex. 
Kết quả cho thấy độ nhạy tương đối của băng thử nghiệm nhanh Rotavirus (Phân) là&gt; 99,9% và độ đặc hiệu tương đối là 98,8%.
Độ nhạy tương đối: &gt;99.9% (98.4%-100.0%)* 
Tính đặc hiệu tương đối: 98.8% (95.8%-99.9%)*
Độ chính xác tương đối: 99.4% (98.0%-99.9%)*
Tiêu chuẩn chất lượng: ISO 13485, CE</t>
  </si>
  <si>
    <t>Chất xét nghiệm RF Latex</t>
  </si>
  <si>
    <t>IS-RF.74V-RF Latex</t>
  </si>
  <si>
    <t>Xét nghiệm phiến ngưng kết latex nhanh để xác định
 định tính và bán định lượng in- vitro của các yếu tố thấp khớp(RF) trong huyết thanh không pha loãng để phát hiện các bệnh thấp khớp. Hộp 100test. ISO-13485</t>
  </si>
  <si>
    <t>Reckon Diagnostics
Pvt Ltd</t>
  </si>
  <si>
    <t>Cộng hòa Ấn Độ</t>
  </si>
  <si>
    <t>100 test / hộp</t>
  </si>
  <si>
    <t>Chất xét nghiệm ASO Latex</t>
  </si>
  <si>
    <t>IS-ASO.76V-ASO Latex</t>
  </si>
  <si>
    <t>Xét nghiệm phiến ngưng kết latex nhanh để xác định
 định tính và bán định lượng antistreptolysin-O trong huyết thanh người của các bệnh liên cầu khuẩn. Hộp 100test; ISO-13485</t>
  </si>
  <si>
    <t xml:space="preserve">Reckon DiagnosticsPvt Ltd; </t>
  </si>
  <si>
    <t>ACCU -CHEK Active 2 x 50 test strips .(Que thử đường huyết)</t>
  </si>
  <si>
    <t>&gt; 99% kết quả đo nằm trong vòng sai số ±15% với Pp chuẩn ở nồng độ ≥100mg/dL hoặc 5,55 mmol/l. Khoảng đo: 10-600mg/dL hoặc 0,6mmol/L-33,3mmol/L. Hematocrit: 20 - 70% (đo ngoài)</t>
  </si>
  <si>
    <t>Que</t>
  </si>
  <si>
    <t>Roche Diabetes Care GmbH;Đức</t>
  </si>
  <si>
    <t>Hộp 50 Test</t>
  </si>
  <si>
    <t>Tổng giá trị phần III</t>
  </si>
  <si>
    <t>Phần IV:  Khí dùng trong  y tế.</t>
  </si>
  <si>
    <t>Khí Oxy (bình 40 lít)</t>
  </si>
  <si>
    <t>Không phân nhóm</t>
  </si>
  <si>
    <t>Hàm lượng ≥ 99,6%V. Chứa trong chai áp lực V=40 lít, tương đương 6,0 m3 khí/chai.  Tiêu chuẩn ISO  13485.</t>
  </si>
  <si>
    <t>Bình</t>
  </si>
  <si>
    <t>Công ty Cổ Phần Thiết Bị Và Khí Công Nghiệp Hà Nội</t>
  </si>
  <si>
    <t>Bình/chai 40 lít</t>
  </si>
  <si>
    <t>Khí CO2 40 lít</t>
  </si>
  <si>
    <t>Khí CO2</t>
  </si>
  <si>
    <t>CO2 Y tế dạng lỏng chứa trong bình chuyên dụng, hàm lượng CO2 ≥ 99,5%, không có chứa: H2S, các acid sufuro, ni tơ và các hợp chất hữu cơ, O2, CO, NH3, NO2, NO, các hợp chất hữu cơ không bay hơi, Methanol, các hydrocarbon bay hơi, các hydrocarbon không phải methane, các hợp chất Carbua-hydro thơm. Tiêu chuẩn ISO  13485.</t>
  </si>
  <si>
    <t>Bình/ Chai</t>
  </si>
  <si>
    <t>Oxy Vinh/Việt Nam</t>
  </si>
  <si>
    <t>Tổng giá trị phần IV</t>
  </si>
  <si>
    <t>Tổng giá trị  (I + II + III + IV)</t>
  </si>
  <si>
    <t>(Bằng chữ: Tám tỷ, một trăm ba mươi hai  triệu, năm trăm bảy mươi chín nghìn, sáu trăm đồng)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</si>
</sst>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00_);_(* \(#.##0.00\);_(* &quot;-&quot;??_);_(@_)"/>
    <numFmt numFmtId="165" formatCode="_(* #,##0_);_(* \(#,##0\);_(* &quot;-&quot;??_);_(@_)"/>
    <numFmt numFmtId="166" formatCode="#.##0&quot; &quot;[$€-407];[Red]&quot;-&quot;#.##0&quot; &quot;[$€-407]"/>
    <numFmt numFmtId="167" formatCode="00000"/>
    <numFmt numFmtId="169" formatCode="_-* #,##0.0\ _₫_-;\-* #,##0.0\ _₫_-;_-* &quot;-&quot;??\ _₫_-;_-@_-"/>
  </numFmts>
  <fonts count="20" x14ac:knownFonts="1">
    <font>
      <sz val="12"/>
      <color theme="1"/>
      <name val="Times New Roman"/>
      <family val="2"/>
    </font>
    <font>
      <sz val="12"/>
      <color theme="1"/>
      <name val="Times New Roman"/>
      <family val="2"/>
    </font>
    <font>
      <b/>
      <sz val="13"/>
      <name val="Times New Roman"/>
      <family val="1"/>
    </font>
    <font>
      <sz val="13"/>
      <name val="Times New Roman"/>
      <family val="1"/>
    </font>
    <font>
      <b/>
      <sz val="12"/>
      <name val="Times New Roman"/>
      <family val="1"/>
    </font>
    <font>
      <b/>
      <sz val="10"/>
      <name val="Times New Roman"/>
      <family val="1"/>
    </font>
    <font>
      <b/>
      <sz val="11"/>
      <name val="Times New Roman"/>
      <family val="1"/>
    </font>
    <font>
      <sz val="11"/>
      <color theme="1"/>
      <name val="Calibri"/>
      <family val="2"/>
      <scheme val="minor"/>
    </font>
    <font>
      <sz val="11"/>
      <name val="Times New Roman"/>
      <family val="1"/>
    </font>
    <font>
      <sz val="9"/>
      <name val="Times New Roman"/>
      <family val="1"/>
    </font>
    <font>
      <sz val="12"/>
      <name val="Times New Roman"/>
      <family val="1"/>
    </font>
    <font>
      <sz val="11"/>
      <color theme="1"/>
      <name val="Calibri"/>
      <family val="2"/>
      <charset val="163"/>
      <scheme val="minor"/>
    </font>
    <font>
      <sz val="10"/>
      <name val="Times New Roman"/>
      <family val="1"/>
    </font>
    <font>
      <sz val="10"/>
      <color rgb="FF000000"/>
      <name val="Arial"/>
      <family val="2"/>
    </font>
    <font>
      <sz val="10"/>
      <name val="Arial"/>
      <family val="2"/>
    </font>
    <font>
      <sz val="8"/>
      <name val="Times New Roman"/>
      <family val="1"/>
    </font>
    <font>
      <sz val="9"/>
      <color theme="1"/>
      <name val="Times New Roman"/>
      <family val="1"/>
    </font>
    <font>
      <i/>
      <sz val="9"/>
      <color indexed="8"/>
      <name val="Times New Roman"/>
      <family val="1"/>
    </font>
    <font>
      <sz val="9"/>
      <color indexed="8"/>
      <name val="Times New Roman"/>
      <family val="1"/>
    </font>
    <font>
      <sz val="9"/>
      <color theme="1"/>
      <name val="Times New Roman"/>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164" fontId="7" fillId="0" borderId="0" applyFont="0" applyFill="0" applyBorder="0" applyAlignment="0" applyProtection="0"/>
    <xf numFmtId="164" fontId="10" fillId="0" borderId="0" applyFont="0" applyFill="0" applyBorder="0" applyAlignment="0" applyProtection="0"/>
    <xf numFmtId="0" fontId="11" fillId="0" borderId="0"/>
    <xf numFmtId="166" fontId="13" fillId="0" borderId="0" applyBorder="0" applyProtection="0"/>
    <xf numFmtId="0" fontId="14" fillId="0" borderId="0">
      <alignment vertical="top"/>
    </xf>
  </cellStyleXfs>
  <cellXfs count="84">
    <xf numFmtId="0" fontId="0" fillId="0" borderId="0" xfId="0"/>
    <xf numFmtId="0" fontId="2"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5" fontId="4" fillId="2" borderId="1" xfId="3" applyNumberFormat="1" applyFont="1" applyFill="1" applyBorder="1" applyAlignment="1">
      <alignment vertical="center" wrapText="1"/>
    </xf>
    <xf numFmtId="0" fontId="4"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165" fontId="8" fillId="2" borderId="1" xfId="0" applyNumberFormat="1" applyFont="1" applyFill="1" applyBorder="1" applyAlignment="1">
      <alignment horizontal="left" vertical="center" wrapText="1"/>
    </xf>
    <xf numFmtId="165" fontId="8" fillId="2" borderId="1" xfId="0" applyNumberFormat="1" applyFont="1" applyFill="1" applyBorder="1" applyAlignment="1">
      <alignment horizontal="righ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left" vertical="top" wrapText="1"/>
    </xf>
    <xf numFmtId="37" fontId="9" fillId="2" borderId="1" xfId="4" applyNumberFormat="1" applyFont="1" applyFill="1" applyBorder="1" applyAlignment="1">
      <alignment horizontal="center" vertical="center" wrapText="1"/>
    </xf>
    <xf numFmtId="3" fontId="9" fillId="2"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wrapText="1"/>
    </xf>
    <xf numFmtId="165" fontId="9" fillId="2" borderId="1" xfId="1" applyNumberFormat="1" applyFont="1" applyFill="1" applyBorder="1" applyAlignment="1">
      <alignment vertical="center"/>
    </xf>
    <xf numFmtId="165" fontId="9" fillId="2" borderId="1" xfId="1" applyNumberFormat="1" applyFont="1" applyFill="1" applyBorder="1" applyAlignment="1">
      <alignment horizontal="center" vertical="center" wrapText="1"/>
    </xf>
    <xf numFmtId="37" fontId="9" fillId="2" borderId="1" xfId="4" applyNumberFormat="1" applyFont="1" applyFill="1" applyBorder="1" applyAlignment="1">
      <alignment horizontal="left" vertical="center" wrapText="1"/>
    </xf>
    <xf numFmtId="37" fontId="9" fillId="2" borderId="1" xfId="4" applyNumberFormat="1" applyFont="1" applyFill="1" applyBorder="1" applyAlignment="1">
      <alignment horizontal="right" vertical="center" wrapText="1"/>
    </xf>
    <xf numFmtId="1" fontId="9" fillId="2" borderId="1" xfId="0" quotePrefix="1" applyNumberFormat="1" applyFont="1" applyFill="1" applyBorder="1" applyAlignment="1">
      <alignment horizontal="center" vertical="center" wrapText="1"/>
    </xf>
    <xf numFmtId="0" fontId="9" fillId="2" borderId="1" xfId="0" quotePrefix="1" applyFont="1" applyFill="1" applyBorder="1" applyAlignment="1">
      <alignment horizontal="center" vertical="center" wrapText="1"/>
    </xf>
    <xf numFmtId="0" fontId="9" fillId="2" borderId="1" xfId="0" applyFont="1" applyFill="1" applyBorder="1" applyAlignment="1">
      <alignment horizontal="left" vertical="center" wrapText="1"/>
    </xf>
    <xf numFmtId="3" fontId="9" fillId="2" borderId="1" xfId="0" applyNumberFormat="1" applyFont="1" applyFill="1" applyBorder="1" applyAlignment="1">
      <alignment horizontal="right" vertical="center" wrapText="1"/>
    </xf>
    <xf numFmtId="0" fontId="9" fillId="2" borderId="1" xfId="5" applyFont="1" applyFill="1" applyBorder="1" applyAlignment="1">
      <alignment horizontal="center" vertical="center" wrapText="1"/>
    </xf>
    <xf numFmtId="3" fontId="9" fillId="2" borderId="1" xfId="5"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0" fontId="9" fillId="2" borderId="1" xfId="0" applyFont="1" applyFill="1" applyBorder="1" applyAlignment="1">
      <alignment horizontal="left" vertical="center" wrapText="1" readingOrder="1"/>
    </xf>
    <xf numFmtId="165" fontId="12" fillId="2" borderId="1" xfId="1" applyNumberFormat="1" applyFont="1" applyFill="1" applyBorder="1" applyAlignment="1">
      <alignment vertical="center"/>
    </xf>
    <xf numFmtId="2" fontId="9" fillId="2" borderId="1" xfId="6" applyNumberFormat="1" applyFont="1" applyFill="1" applyBorder="1" applyAlignment="1">
      <alignment vertical="center" wrapText="1"/>
    </xf>
    <xf numFmtId="2" fontId="9" fillId="2" borderId="1" xfId="0" applyNumberFormat="1" applyFont="1" applyFill="1" applyBorder="1" applyAlignment="1">
      <alignment horizontal="center" vertical="center" wrapText="1"/>
    </xf>
    <xf numFmtId="165" fontId="9" fillId="2" borderId="1" xfId="3" applyNumberFormat="1" applyFont="1" applyFill="1" applyBorder="1" applyAlignment="1">
      <alignment horizontal="right" vertical="center" wrapText="1"/>
    </xf>
    <xf numFmtId="165" fontId="9" fillId="2" borderId="1" xfId="3" applyNumberFormat="1" applyFont="1" applyFill="1" applyBorder="1" applyAlignment="1">
      <alignment horizontal="center" vertical="center" wrapText="1"/>
    </xf>
    <xf numFmtId="165" fontId="9" fillId="2" borderId="1" xfId="3" applyNumberFormat="1" applyFont="1" applyFill="1" applyBorder="1" applyAlignment="1">
      <alignment vertical="center"/>
    </xf>
    <xf numFmtId="37" fontId="6" fillId="2" borderId="1" xfId="4" applyNumberFormat="1" applyFont="1" applyFill="1" applyBorder="1" applyAlignment="1">
      <alignment horizontal="left" vertical="center" wrapText="1"/>
    </xf>
    <xf numFmtId="165" fontId="8" fillId="2" borderId="1" xfId="1" applyNumberFormat="1" applyFont="1" applyFill="1" applyBorder="1" applyAlignment="1">
      <alignment vertical="center"/>
    </xf>
    <xf numFmtId="0" fontId="9" fillId="2" borderId="1" xfId="7" applyFont="1" applyFill="1" applyBorder="1" applyAlignment="1">
      <alignment vertical="center" wrapText="1"/>
    </xf>
    <xf numFmtId="0" fontId="9" fillId="2" borderId="1" xfId="7" applyFont="1" applyFill="1" applyBorder="1" applyAlignment="1">
      <alignment horizontal="left" vertical="top" wrapText="1"/>
    </xf>
    <xf numFmtId="0" fontId="9" fillId="2" borderId="1" xfId="7" applyFont="1" applyFill="1" applyBorder="1" applyAlignment="1">
      <alignment horizontal="center" vertical="center" wrapText="1"/>
    </xf>
    <xf numFmtId="37" fontId="9" fillId="2" borderId="1" xfId="4" applyNumberFormat="1" applyFont="1" applyFill="1" applyBorder="1" applyAlignment="1">
      <alignment horizontal="left" vertical="top" wrapText="1"/>
    </xf>
    <xf numFmtId="165" fontId="15" fillId="2" borderId="1" xfId="3" applyNumberFormat="1" applyFont="1" applyFill="1" applyBorder="1" applyAlignment="1">
      <alignment horizontal="right" vertical="center" wrapText="1"/>
    </xf>
    <xf numFmtId="167" fontId="9" fillId="2" borderId="1" xfId="0" applyNumberFormat="1" applyFont="1" applyFill="1" applyBorder="1" applyAlignment="1">
      <alignment horizontal="left" vertical="center" wrapText="1"/>
    </xf>
    <xf numFmtId="3" fontId="9" fillId="2" borderId="1" xfId="0" applyNumberFormat="1" applyFont="1" applyFill="1" applyBorder="1" applyAlignment="1">
      <alignment horizontal="center" vertical="center"/>
    </xf>
    <xf numFmtId="3" fontId="9" fillId="2" borderId="1" xfId="4" applyNumberFormat="1" applyFont="1" applyFill="1" applyBorder="1" applyAlignment="1">
      <alignment horizontal="center" vertical="center" wrapText="1"/>
    </xf>
    <xf numFmtId="3" fontId="9" fillId="2" borderId="1" xfId="4" applyNumberFormat="1" applyFont="1" applyFill="1" applyBorder="1" applyAlignment="1">
      <alignment horizontal="right" vertical="center" wrapText="1"/>
    </xf>
    <xf numFmtId="0" fontId="4" fillId="2" borderId="1" xfId="0" applyFont="1" applyFill="1" applyBorder="1" applyAlignment="1">
      <alignment horizontal="left" vertical="center"/>
    </xf>
    <xf numFmtId="165" fontId="6" fillId="2" borderId="1" xfId="1" applyNumberFormat="1" applyFont="1" applyFill="1" applyBorder="1" applyAlignment="1">
      <alignment horizontal="right" vertical="center"/>
    </xf>
    <xf numFmtId="37" fontId="10" fillId="2" borderId="1" xfId="4"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37" fontId="12" fillId="2" borderId="1" xfId="4" applyNumberFormat="1" applyFont="1" applyFill="1" applyBorder="1" applyAlignment="1">
      <alignment horizontal="right" vertical="center" wrapText="1"/>
    </xf>
    <xf numFmtId="165" fontId="4" fillId="2" borderId="1" xfId="3"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0" fillId="0" borderId="1" xfId="0" applyBorder="1"/>
    <xf numFmtId="0" fontId="6" fillId="2" borderId="1" xfId="0" applyFont="1" applyFill="1" applyBorder="1" applyAlignment="1">
      <alignment horizontal="left" vertical="center"/>
    </xf>
    <xf numFmtId="165" fontId="10" fillId="2" borderId="1" xfId="2" applyNumberFormat="1" applyFont="1" applyFill="1" applyBorder="1" applyAlignment="1">
      <alignment vertical="center" wrapText="1"/>
    </xf>
    <xf numFmtId="165" fontId="12" fillId="2" borderId="1" xfId="2" applyNumberFormat="1" applyFont="1" applyFill="1" applyBorder="1" applyAlignment="1">
      <alignment vertical="center" wrapText="1"/>
    </xf>
    <xf numFmtId="169" fontId="16" fillId="2" borderId="1" xfId="1" applyNumberFormat="1" applyFont="1" applyFill="1" applyBorder="1" applyAlignment="1">
      <alignment vertical="center" wrapText="1"/>
    </xf>
    <xf numFmtId="49" fontId="16" fillId="2" borderId="1" xfId="1" quotePrefix="1" applyNumberFormat="1" applyFont="1" applyFill="1" applyBorder="1" applyAlignment="1">
      <alignment vertical="center" wrapText="1"/>
    </xf>
    <xf numFmtId="169" fontId="16" fillId="2" borderId="1" xfId="1" applyNumberFormat="1" applyFont="1" applyFill="1" applyBorder="1" applyAlignment="1">
      <alignment vertical="center"/>
    </xf>
    <xf numFmtId="169" fontId="16" fillId="2" borderId="1" xfId="1" applyNumberFormat="1" applyFont="1" applyFill="1" applyBorder="1" applyAlignment="1">
      <alignment horizontal="center" vertical="center" wrapText="1"/>
    </xf>
    <xf numFmtId="169" fontId="16" fillId="2" borderId="1" xfId="1" applyNumberFormat="1" applyFont="1" applyFill="1" applyBorder="1" applyAlignment="1">
      <alignment horizontal="center" vertical="center"/>
    </xf>
    <xf numFmtId="165" fontId="16" fillId="2" borderId="1" xfId="3" applyNumberFormat="1" applyFont="1" applyFill="1" applyBorder="1" applyAlignment="1">
      <alignment vertical="center"/>
    </xf>
    <xf numFmtId="49" fontId="16" fillId="2" borderId="1" xfId="1" applyNumberFormat="1" applyFont="1" applyFill="1" applyBorder="1" applyAlignment="1">
      <alignment vertical="center" wrapText="1"/>
    </xf>
    <xf numFmtId="165" fontId="19" fillId="2" borderId="1" xfId="3" applyNumberFormat="1" applyFont="1" applyFill="1" applyBorder="1" applyAlignment="1">
      <alignmen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15" fillId="2" borderId="1" xfId="0" applyFont="1" applyFill="1" applyBorder="1" applyAlignment="1">
      <alignment horizontal="center" vertical="center" wrapText="1"/>
    </xf>
    <xf numFmtId="0" fontId="9" fillId="2" borderId="1" xfId="0" applyFont="1" applyFill="1" applyBorder="1" applyAlignment="1">
      <alignment vertical="center"/>
    </xf>
    <xf numFmtId="0" fontId="4" fillId="2" borderId="1" xfId="0" applyFont="1" applyFill="1" applyBorder="1" applyAlignment="1">
      <alignment horizontal="left" vertical="center" wrapText="1"/>
    </xf>
    <xf numFmtId="37" fontId="6" fillId="2" borderId="1" xfId="0" applyNumberFormat="1" applyFont="1" applyFill="1" applyBorder="1" applyAlignment="1">
      <alignment horizontal="right" vertical="center"/>
    </xf>
    <xf numFmtId="165" fontId="6" fillId="2" borderId="1" xfId="0" applyNumberFormat="1" applyFont="1" applyFill="1" applyBorder="1" applyAlignment="1">
      <alignment horizontal="right" vertical="center"/>
    </xf>
    <xf numFmtId="0" fontId="6" fillId="2" borderId="0" xfId="0" applyFont="1" applyFill="1" applyBorder="1" applyAlignment="1">
      <alignment horizontal="left" vertical="center"/>
    </xf>
    <xf numFmtId="0" fontId="4" fillId="2" borderId="7" xfId="0" applyFont="1" applyFill="1" applyBorder="1" applyAlignment="1">
      <alignment horizontal="right" vertical="center"/>
    </xf>
  </cellXfs>
  <cellStyles count="8">
    <cellStyle name="Comma" xfId="1" builtinId="3"/>
    <cellStyle name="Comma 10 42" xfId="3"/>
    <cellStyle name="Comma 45" xfId="4"/>
    <cellStyle name="Currency" xfId="2" builtinId="4"/>
    <cellStyle name="Normal" xfId="0" builtinId="0"/>
    <cellStyle name="Normal 10" xfId="5"/>
    <cellStyle name="Normal 4" xfId="7"/>
    <cellStyle name="Normal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0DM%20HO&#193;%20CH&#7844;T%20N&#258;M%202023(26.4)%20-%20a%20duy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ẦN I KHÔNG TRÚNG THẦU"/>
      <sheetName val="PHẦN I TRÚNG THẦU"/>
      <sheetName val="PHẦN II"/>
      <sheetName val="PHẦN III"/>
      <sheetName val="PHẦN IV"/>
      <sheetName val="CC LƯỢNG"/>
      <sheetName val="KHKT"/>
    </sheetNames>
    <sheetDataSet>
      <sheetData sheetId="0"/>
      <sheetData sheetId="1"/>
      <sheetData sheetId="2">
        <row r="13">
          <cell r="J13">
            <v>0</v>
          </cell>
        </row>
      </sheetData>
      <sheetData sheetId="3">
        <row r="16">
          <cell r="J16">
            <v>0</v>
          </cell>
        </row>
      </sheetData>
      <sheetData sheetId="4">
        <row r="7">
          <cell r="J7">
            <v>0</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opLeftCell="A25" workbookViewId="0">
      <selection activeCell="A73" sqref="A73:XFD73"/>
    </sheetView>
  </sheetViews>
  <sheetFormatPr defaultRowHeight="15.75" x14ac:dyDescent="0.25"/>
  <cols>
    <col min="1" max="1" width="4.5" customWidth="1"/>
    <col min="2" max="2" width="8" customWidth="1"/>
    <col min="3" max="3" width="10.125" customWidth="1"/>
    <col min="4" max="4" width="27.375" customWidth="1"/>
    <col min="5" max="5" width="5.5" customWidth="1"/>
    <col min="6" max="6" width="7.875" customWidth="1"/>
    <col min="7" max="7" width="7.125" customWidth="1"/>
    <col min="8" max="8" width="8.125" customWidth="1"/>
    <col min="9" max="9" width="8.75" customWidth="1"/>
    <col min="10" max="10" width="7.25" customWidth="1"/>
    <col min="11" max="11" width="10.75" customWidth="1"/>
    <col min="12" max="12" width="13.75" customWidth="1"/>
  </cols>
  <sheetData>
    <row r="1" spans="1:12" ht="16.5" x14ac:dyDescent="0.25">
      <c r="A1" s="1" t="s">
        <v>0</v>
      </c>
      <c r="B1" s="1"/>
      <c r="C1" s="1"/>
      <c r="D1" s="1"/>
      <c r="E1" s="1"/>
      <c r="F1" s="1"/>
      <c r="G1" s="1"/>
      <c r="H1" s="1"/>
      <c r="I1" s="1"/>
      <c r="J1" s="1"/>
      <c r="K1" s="1"/>
      <c r="L1" s="1"/>
    </row>
    <row r="2" spans="1:12" ht="33" customHeight="1" x14ac:dyDescent="0.25">
      <c r="A2" s="2" t="s">
        <v>1</v>
      </c>
      <c r="B2" s="2" t="s">
        <v>2</v>
      </c>
      <c r="C2" s="3" t="s">
        <v>3</v>
      </c>
      <c r="D2" s="4" t="s">
        <v>4</v>
      </c>
      <c r="E2" s="2" t="s">
        <v>5</v>
      </c>
      <c r="F2" s="5" t="s">
        <v>6</v>
      </c>
      <c r="G2" s="5"/>
      <c r="H2" s="2" t="s">
        <v>7</v>
      </c>
      <c r="I2" s="2" t="s">
        <v>8</v>
      </c>
      <c r="J2" s="2" t="s">
        <v>9</v>
      </c>
      <c r="K2" s="2" t="s">
        <v>10</v>
      </c>
      <c r="L2" s="6" t="s">
        <v>11</v>
      </c>
    </row>
    <row r="3" spans="1:12" x14ac:dyDescent="0.25">
      <c r="A3" s="3"/>
      <c r="B3" s="3"/>
      <c r="C3" s="7"/>
      <c r="D3" s="8"/>
      <c r="E3" s="3"/>
      <c r="F3" s="3" t="s">
        <v>12</v>
      </c>
      <c r="G3" s="3" t="s">
        <v>13</v>
      </c>
      <c r="H3" s="3"/>
      <c r="I3" s="3"/>
      <c r="J3" s="3"/>
      <c r="K3" s="3"/>
      <c r="L3" s="9" t="s">
        <v>14</v>
      </c>
    </row>
    <row r="4" spans="1:12" ht="69" customHeight="1" x14ac:dyDescent="0.25">
      <c r="A4" s="2"/>
      <c r="B4" s="2"/>
      <c r="C4" s="10"/>
      <c r="D4" s="4"/>
      <c r="E4" s="2"/>
      <c r="F4" s="2"/>
      <c r="G4" s="2"/>
      <c r="H4" s="2"/>
      <c r="I4" s="2"/>
      <c r="J4" s="2"/>
      <c r="K4" s="2"/>
      <c r="L4" s="11"/>
    </row>
    <row r="5" spans="1:12" x14ac:dyDescent="0.25">
      <c r="A5" s="12" t="s">
        <v>15</v>
      </c>
      <c r="B5" s="13"/>
      <c r="C5" s="13"/>
      <c r="D5" s="13"/>
      <c r="E5" s="14"/>
      <c r="F5" s="14"/>
      <c r="G5" s="14"/>
      <c r="H5" s="14"/>
      <c r="I5" s="15"/>
      <c r="J5" s="14"/>
      <c r="K5" s="14"/>
      <c r="L5" s="14"/>
    </row>
    <row r="6" spans="1:12" x14ac:dyDescent="0.25">
      <c r="A6" s="16" t="s">
        <v>16</v>
      </c>
      <c r="B6" s="17" t="s">
        <v>17</v>
      </c>
      <c r="C6" s="17"/>
      <c r="D6" s="17"/>
      <c r="E6" s="17"/>
      <c r="F6" s="17"/>
      <c r="G6" s="17"/>
      <c r="H6" s="17"/>
      <c r="I6" s="17"/>
      <c r="J6" s="17"/>
      <c r="K6" s="18"/>
      <c r="L6" s="19"/>
    </row>
    <row r="7" spans="1:12" ht="144" x14ac:dyDescent="0.25">
      <c r="A7" s="20">
        <v>1</v>
      </c>
      <c r="B7" s="21" t="s">
        <v>18</v>
      </c>
      <c r="C7" s="22" t="s">
        <v>19</v>
      </c>
      <c r="D7" s="23" t="s">
        <v>20</v>
      </c>
      <c r="E7" s="21" t="s">
        <v>21</v>
      </c>
      <c r="F7" s="21" t="s">
        <v>22</v>
      </c>
      <c r="G7" s="24" t="s">
        <v>23</v>
      </c>
      <c r="H7" s="21" t="s">
        <v>24</v>
      </c>
      <c r="I7" s="25"/>
      <c r="J7" s="26">
        <v>2</v>
      </c>
      <c r="K7" s="27">
        <f t="shared" ref="K7:K51" si="0">I7*J7</f>
        <v>0</v>
      </c>
      <c r="L7" s="19"/>
    </row>
    <row r="8" spans="1:12" ht="156" x14ac:dyDescent="0.25">
      <c r="A8" s="20">
        <v>2</v>
      </c>
      <c r="B8" s="21" t="s">
        <v>25</v>
      </c>
      <c r="C8" s="22" t="s">
        <v>26</v>
      </c>
      <c r="D8" s="23" t="s">
        <v>27</v>
      </c>
      <c r="E8" s="21" t="s">
        <v>21</v>
      </c>
      <c r="F8" s="21" t="s">
        <v>22</v>
      </c>
      <c r="G8" s="24" t="s">
        <v>28</v>
      </c>
      <c r="H8" s="21" t="s">
        <v>29</v>
      </c>
      <c r="I8" s="28"/>
      <c r="J8" s="21">
        <v>2</v>
      </c>
      <c r="K8" s="27">
        <f t="shared" si="0"/>
        <v>0</v>
      </c>
      <c r="L8" s="20"/>
    </row>
    <row r="9" spans="1:12" ht="144" x14ac:dyDescent="0.25">
      <c r="A9" s="20">
        <v>3</v>
      </c>
      <c r="B9" s="21" t="s">
        <v>30</v>
      </c>
      <c r="C9" s="29" t="s">
        <v>31</v>
      </c>
      <c r="D9" s="23" t="s">
        <v>32</v>
      </c>
      <c r="E9" s="21" t="s">
        <v>21</v>
      </c>
      <c r="F9" s="21" t="s">
        <v>22</v>
      </c>
      <c r="G9" s="24" t="s">
        <v>28</v>
      </c>
      <c r="H9" s="21" t="s">
        <v>33</v>
      </c>
      <c r="I9" s="30"/>
      <c r="J9" s="24">
        <v>1</v>
      </c>
      <c r="K9" s="27">
        <f t="shared" si="0"/>
        <v>0</v>
      </c>
      <c r="L9" s="25"/>
    </row>
    <row r="10" spans="1:12" ht="168" x14ac:dyDescent="0.25">
      <c r="A10" s="20">
        <v>4</v>
      </c>
      <c r="B10" s="21" t="s">
        <v>34</v>
      </c>
      <c r="C10" s="29" t="s">
        <v>35</v>
      </c>
      <c r="D10" s="23" t="s">
        <v>36</v>
      </c>
      <c r="E10" s="21" t="s">
        <v>21</v>
      </c>
      <c r="F10" s="31" t="s">
        <v>22</v>
      </c>
      <c r="G10" s="24" t="s">
        <v>28</v>
      </c>
      <c r="H10" s="21" t="s">
        <v>33</v>
      </c>
      <c r="I10" s="30"/>
      <c r="J10" s="21">
        <v>1</v>
      </c>
      <c r="K10" s="27">
        <f t="shared" si="0"/>
        <v>0</v>
      </c>
      <c r="L10" s="25"/>
    </row>
    <row r="11" spans="1:12" ht="120" x14ac:dyDescent="0.25">
      <c r="A11" s="20">
        <v>5</v>
      </c>
      <c r="B11" s="21" t="s">
        <v>37</v>
      </c>
      <c r="C11" s="29" t="s">
        <v>38</v>
      </c>
      <c r="D11" s="23" t="s">
        <v>39</v>
      </c>
      <c r="E11" s="21" t="s">
        <v>21</v>
      </c>
      <c r="F11" s="31" t="s">
        <v>22</v>
      </c>
      <c r="G11" s="24" t="s">
        <v>28</v>
      </c>
      <c r="H11" s="24" t="s">
        <v>40</v>
      </c>
      <c r="I11" s="24"/>
      <c r="J11" s="21">
        <v>2</v>
      </c>
      <c r="K11" s="27">
        <f t="shared" si="0"/>
        <v>0</v>
      </c>
      <c r="L11" s="32"/>
    </row>
    <row r="12" spans="1:12" ht="204" x14ac:dyDescent="0.25">
      <c r="A12" s="20">
        <v>6</v>
      </c>
      <c r="B12" s="21" t="s">
        <v>41</v>
      </c>
      <c r="C12" s="33" t="s">
        <v>42</v>
      </c>
      <c r="D12" s="23" t="s">
        <v>43</v>
      </c>
      <c r="E12" s="21" t="s">
        <v>21</v>
      </c>
      <c r="F12" s="31" t="s">
        <v>22</v>
      </c>
      <c r="G12" s="24" t="s">
        <v>28</v>
      </c>
      <c r="H12" s="24" t="s">
        <v>44</v>
      </c>
      <c r="I12" s="30"/>
      <c r="J12" s="21">
        <v>5</v>
      </c>
      <c r="K12" s="27">
        <f t="shared" si="0"/>
        <v>0</v>
      </c>
      <c r="L12" s="25"/>
    </row>
    <row r="13" spans="1:12" ht="84" x14ac:dyDescent="0.25">
      <c r="A13" s="20">
        <v>7</v>
      </c>
      <c r="B13" s="21" t="s">
        <v>45</v>
      </c>
      <c r="C13" s="22" t="s">
        <v>46</v>
      </c>
      <c r="D13" s="23" t="s">
        <v>47</v>
      </c>
      <c r="E13" s="21" t="s">
        <v>21</v>
      </c>
      <c r="F13" s="31" t="s">
        <v>22</v>
      </c>
      <c r="G13" s="24" t="s">
        <v>28</v>
      </c>
      <c r="H13" s="21" t="s">
        <v>48</v>
      </c>
      <c r="I13" s="30"/>
      <c r="J13" s="21">
        <v>5</v>
      </c>
      <c r="K13" s="27">
        <f t="shared" si="0"/>
        <v>0</v>
      </c>
      <c r="L13" s="25"/>
    </row>
    <row r="14" spans="1:12" ht="144" x14ac:dyDescent="0.25">
      <c r="A14" s="20">
        <v>8</v>
      </c>
      <c r="B14" s="21" t="s">
        <v>49</v>
      </c>
      <c r="C14" s="22" t="s">
        <v>50</v>
      </c>
      <c r="D14" s="23" t="s">
        <v>51</v>
      </c>
      <c r="E14" s="21" t="s">
        <v>21</v>
      </c>
      <c r="F14" s="31" t="s">
        <v>22</v>
      </c>
      <c r="G14" s="24" t="s">
        <v>28</v>
      </c>
      <c r="H14" s="21" t="s">
        <v>52</v>
      </c>
      <c r="I14" s="28"/>
      <c r="J14" s="21">
        <v>1</v>
      </c>
      <c r="K14" s="27">
        <f t="shared" si="0"/>
        <v>0</v>
      </c>
      <c r="L14" s="25"/>
    </row>
    <row r="15" spans="1:12" ht="108" x14ac:dyDescent="0.25">
      <c r="A15" s="20">
        <v>9</v>
      </c>
      <c r="B15" s="21" t="s">
        <v>53</v>
      </c>
      <c r="C15" s="22" t="s">
        <v>54</v>
      </c>
      <c r="D15" s="23" t="s">
        <v>55</v>
      </c>
      <c r="E15" s="21" t="s">
        <v>21</v>
      </c>
      <c r="F15" s="31" t="s">
        <v>22</v>
      </c>
      <c r="G15" s="24" t="s">
        <v>28</v>
      </c>
      <c r="H15" s="24" t="s">
        <v>56</v>
      </c>
      <c r="I15" s="30"/>
      <c r="J15" s="21">
        <v>5</v>
      </c>
      <c r="K15" s="27">
        <f t="shared" si="0"/>
        <v>0</v>
      </c>
      <c r="L15" s="25"/>
    </row>
    <row r="16" spans="1:12" ht="132" x14ac:dyDescent="0.25">
      <c r="A16" s="20">
        <v>10</v>
      </c>
      <c r="B16" s="21" t="s">
        <v>57</v>
      </c>
      <c r="C16" s="22" t="s">
        <v>58</v>
      </c>
      <c r="D16" s="23" t="s">
        <v>59</v>
      </c>
      <c r="E16" s="21" t="s">
        <v>21</v>
      </c>
      <c r="F16" s="31" t="s">
        <v>22</v>
      </c>
      <c r="G16" s="24" t="s">
        <v>28</v>
      </c>
      <c r="H16" s="21" t="s">
        <v>60</v>
      </c>
      <c r="I16" s="30"/>
      <c r="J16" s="21">
        <v>10</v>
      </c>
      <c r="K16" s="27">
        <f t="shared" si="0"/>
        <v>0</v>
      </c>
      <c r="L16" s="25"/>
    </row>
    <row r="17" spans="1:12" ht="144" x14ac:dyDescent="0.25">
      <c r="A17" s="20">
        <v>11</v>
      </c>
      <c r="B17" s="21" t="s">
        <v>61</v>
      </c>
      <c r="C17" s="22" t="s">
        <v>62</v>
      </c>
      <c r="D17" s="23" t="s">
        <v>63</v>
      </c>
      <c r="E17" s="21" t="s">
        <v>21</v>
      </c>
      <c r="F17" s="31" t="s">
        <v>22</v>
      </c>
      <c r="G17" s="24" t="s">
        <v>28</v>
      </c>
      <c r="H17" s="21" t="s">
        <v>60</v>
      </c>
      <c r="I17" s="30"/>
      <c r="J17" s="21">
        <v>10</v>
      </c>
      <c r="K17" s="27">
        <f t="shared" si="0"/>
        <v>0</v>
      </c>
      <c r="L17" s="25"/>
    </row>
    <row r="18" spans="1:12" ht="120" x14ac:dyDescent="0.25">
      <c r="A18" s="20">
        <v>12</v>
      </c>
      <c r="B18" s="21" t="s">
        <v>64</v>
      </c>
      <c r="C18" s="33" t="s">
        <v>65</v>
      </c>
      <c r="D18" s="23" t="s">
        <v>66</v>
      </c>
      <c r="E18" s="21" t="s">
        <v>21</v>
      </c>
      <c r="F18" s="31" t="s">
        <v>22</v>
      </c>
      <c r="G18" s="24" t="s">
        <v>28</v>
      </c>
      <c r="H18" s="24" t="s">
        <v>67</v>
      </c>
      <c r="I18" s="24"/>
      <c r="J18" s="24">
        <v>2</v>
      </c>
      <c r="K18" s="27">
        <f t="shared" si="0"/>
        <v>0</v>
      </c>
      <c r="L18" s="25"/>
    </row>
    <row r="19" spans="1:12" ht="156" x14ac:dyDescent="0.25">
      <c r="A19" s="20">
        <v>13</v>
      </c>
      <c r="B19" s="21" t="s">
        <v>68</v>
      </c>
      <c r="C19" s="33" t="s">
        <v>69</v>
      </c>
      <c r="D19" s="23" t="s">
        <v>70</v>
      </c>
      <c r="E19" s="21" t="s">
        <v>21</v>
      </c>
      <c r="F19" s="31" t="s">
        <v>22</v>
      </c>
      <c r="G19" s="24" t="s">
        <v>28</v>
      </c>
      <c r="H19" s="21" t="s">
        <v>71</v>
      </c>
      <c r="I19" s="30"/>
      <c r="J19" s="21">
        <v>5</v>
      </c>
      <c r="K19" s="27">
        <f t="shared" si="0"/>
        <v>0</v>
      </c>
      <c r="L19" s="25"/>
    </row>
    <row r="20" spans="1:12" ht="132" x14ac:dyDescent="0.25">
      <c r="A20" s="20">
        <v>14</v>
      </c>
      <c r="B20" s="21" t="s">
        <v>72</v>
      </c>
      <c r="C20" s="33" t="s">
        <v>73</v>
      </c>
      <c r="D20" s="23" t="s">
        <v>74</v>
      </c>
      <c r="E20" s="21" t="s">
        <v>21</v>
      </c>
      <c r="F20" s="31" t="s">
        <v>22</v>
      </c>
      <c r="G20" s="24" t="s">
        <v>28</v>
      </c>
      <c r="H20" s="21" t="s">
        <v>75</v>
      </c>
      <c r="I20" s="30"/>
      <c r="J20" s="21">
        <v>5</v>
      </c>
      <c r="K20" s="27">
        <f t="shared" si="0"/>
        <v>0</v>
      </c>
      <c r="L20" s="25"/>
    </row>
    <row r="21" spans="1:12" ht="132" x14ac:dyDescent="0.25">
      <c r="A21" s="20">
        <v>15</v>
      </c>
      <c r="B21" s="21" t="s">
        <v>76</v>
      </c>
      <c r="C21" s="22" t="s">
        <v>77</v>
      </c>
      <c r="D21" s="23" t="s">
        <v>78</v>
      </c>
      <c r="E21" s="21" t="s">
        <v>21</v>
      </c>
      <c r="F21" s="31" t="s">
        <v>22</v>
      </c>
      <c r="G21" s="24" t="s">
        <v>28</v>
      </c>
      <c r="H21" s="21" t="s">
        <v>79</v>
      </c>
      <c r="I21" s="34"/>
      <c r="J21" s="24">
        <v>1</v>
      </c>
      <c r="K21" s="27">
        <f t="shared" si="0"/>
        <v>0</v>
      </c>
      <c r="L21" s="25"/>
    </row>
    <row r="22" spans="1:12" ht="276" x14ac:dyDescent="0.25">
      <c r="A22" s="20">
        <v>16</v>
      </c>
      <c r="B22" s="21" t="s">
        <v>80</v>
      </c>
      <c r="C22" s="22" t="s">
        <v>81</v>
      </c>
      <c r="D22" s="23" t="s">
        <v>82</v>
      </c>
      <c r="E22" s="21" t="s">
        <v>21</v>
      </c>
      <c r="F22" s="31" t="s">
        <v>22</v>
      </c>
      <c r="G22" s="24" t="s">
        <v>28</v>
      </c>
      <c r="H22" s="21" t="s">
        <v>83</v>
      </c>
      <c r="I22" s="30"/>
      <c r="J22" s="21">
        <v>2</v>
      </c>
      <c r="K22" s="27">
        <f t="shared" si="0"/>
        <v>0</v>
      </c>
      <c r="L22" s="25"/>
    </row>
    <row r="23" spans="1:12" ht="192" x14ac:dyDescent="0.25">
      <c r="A23" s="20">
        <v>17</v>
      </c>
      <c r="B23" s="21" t="s">
        <v>84</v>
      </c>
      <c r="C23" s="22" t="s">
        <v>85</v>
      </c>
      <c r="D23" s="23" t="s">
        <v>86</v>
      </c>
      <c r="E23" s="21" t="s">
        <v>21</v>
      </c>
      <c r="F23" s="31" t="s">
        <v>22</v>
      </c>
      <c r="G23" s="24" t="s">
        <v>28</v>
      </c>
      <c r="H23" s="21" t="s">
        <v>87</v>
      </c>
      <c r="I23" s="30"/>
      <c r="J23" s="21">
        <v>10</v>
      </c>
      <c r="K23" s="27">
        <f t="shared" si="0"/>
        <v>0</v>
      </c>
      <c r="L23" s="25"/>
    </row>
    <row r="24" spans="1:12" ht="168" x14ac:dyDescent="0.25">
      <c r="A24" s="20">
        <v>18</v>
      </c>
      <c r="B24" s="21" t="s">
        <v>88</v>
      </c>
      <c r="C24" s="29" t="s">
        <v>89</v>
      </c>
      <c r="D24" s="23" t="s">
        <v>90</v>
      </c>
      <c r="E24" s="21" t="s">
        <v>21</v>
      </c>
      <c r="F24" s="31" t="s">
        <v>22</v>
      </c>
      <c r="G24" s="24" t="s">
        <v>28</v>
      </c>
      <c r="H24" s="24" t="s">
        <v>91</v>
      </c>
      <c r="I24" s="30"/>
      <c r="J24" s="24">
        <v>5</v>
      </c>
      <c r="K24" s="27">
        <f t="shared" si="0"/>
        <v>0</v>
      </c>
      <c r="L24" s="25"/>
    </row>
    <row r="25" spans="1:12" ht="144" x14ac:dyDescent="0.25">
      <c r="A25" s="20">
        <v>19</v>
      </c>
      <c r="B25" s="21" t="s">
        <v>92</v>
      </c>
      <c r="C25" s="22" t="s">
        <v>93</v>
      </c>
      <c r="D25" s="23" t="s">
        <v>94</v>
      </c>
      <c r="E25" s="21" t="s">
        <v>21</v>
      </c>
      <c r="F25" s="31" t="s">
        <v>22</v>
      </c>
      <c r="G25" s="24" t="s">
        <v>28</v>
      </c>
      <c r="H25" s="21" t="s">
        <v>95</v>
      </c>
      <c r="I25" s="34"/>
      <c r="J25" s="24">
        <v>2</v>
      </c>
      <c r="K25" s="27">
        <f t="shared" si="0"/>
        <v>0</v>
      </c>
      <c r="L25" s="25"/>
    </row>
    <row r="26" spans="1:12" ht="84" x14ac:dyDescent="0.25">
      <c r="A26" s="20">
        <v>20</v>
      </c>
      <c r="B26" s="21" t="s">
        <v>96</v>
      </c>
      <c r="C26" s="22" t="s">
        <v>97</v>
      </c>
      <c r="D26" s="23" t="s">
        <v>98</v>
      </c>
      <c r="E26" s="21" t="s">
        <v>99</v>
      </c>
      <c r="F26" s="21" t="s">
        <v>100</v>
      </c>
      <c r="G26" s="21" t="s">
        <v>101</v>
      </c>
      <c r="H26" s="21" t="s">
        <v>102</v>
      </c>
      <c r="I26" s="34"/>
      <c r="J26" s="21">
        <v>8</v>
      </c>
      <c r="K26" s="27">
        <f t="shared" si="0"/>
        <v>0</v>
      </c>
      <c r="L26" s="34"/>
    </row>
    <row r="27" spans="1:12" ht="84" x14ac:dyDescent="0.25">
      <c r="A27" s="20">
        <v>21</v>
      </c>
      <c r="B27" s="21" t="s">
        <v>103</v>
      </c>
      <c r="C27" s="33" t="s">
        <v>104</v>
      </c>
      <c r="D27" s="23" t="s">
        <v>105</v>
      </c>
      <c r="E27" s="21" t="s">
        <v>21</v>
      </c>
      <c r="F27" s="21" t="s">
        <v>100</v>
      </c>
      <c r="G27" s="21" t="s">
        <v>101</v>
      </c>
      <c r="H27" s="35" t="s">
        <v>106</v>
      </c>
      <c r="I27" s="36"/>
      <c r="J27" s="24">
        <v>5</v>
      </c>
      <c r="K27" s="27">
        <f t="shared" si="0"/>
        <v>0</v>
      </c>
      <c r="L27" s="37"/>
    </row>
    <row r="28" spans="1:12" ht="84" x14ac:dyDescent="0.25">
      <c r="A28" s="20">
        <v>22</v>
      </c>
      <c r="B28" s="33" t="s">
        <v>107</v>
      </c>
      <c r="C28" s="38" t="s">
        <v>108</v>
      </c>
      <c r="D28" s="23" t="s">
        <v>109</v>
      </c>
      <c r="E28" s="21" t="s">
        <v>21</v>
      </c>
      <c r="F28" s="21" t="s">
        <v>110</v>
      </c>
      <c r="G28" s="21" t="s">
        <v>111</v>
      </c>
      <c r="H28" s="21" t="s">
        <v>112</v>
      </c>
      <c r="I28" s="34"/>
      <c r="J28" s="24">
        <v>5</v>
      </c>
      <c r="K28" s="27">
        <f t="shared" si="0"/>
        <v>0</v>
      </c>
      <c r="L28" s="39"/>
    </row>
    <row r="29" spans="1:12" ht="72" x14ac:dyDescent="0.25">
      <c r="A29" s="20">
        <v>23</v>
      </c>
      <c r="B29" s="33" t="s">
        <v>113</v>
      </c>
      <c r="C29" s="38" t="s">
        <v>114</v>
      </c>
      <c r="D29" s="23" t="s">
        <v>115</v>
      </c>
      <c r="E29" s="21" t="s">
        <v>21</v>
      </c>
      <c r="F29" s="21" t="s">
        <v>110</v>
      </c>
      <c r="G29" s="21" t="s">
        <v>111</v>
      </c>
      <c r="H29" s="21" t="s">
        <v>116</v>
      </c>
      <c r="I29" s="34"/>
      <c r="J29" s="24">
        <v>5</v>
      </c>
      <c r="K29" s="27">
        <f t="shared" si="0"/>
        <v>0</v>
      </c>
      <c r="L29" s="39"/>
    </row>
    <row r="30" spans="1:12" ht="84" x14ac:dyDescent="0.25">
      <c r="A30" s="20">
        <v>24</v>
      </c>
      <c r="B30" s="33" t="s">
        <v>117</v>
      </c>
      <c r="C30" s="38" t="s">
        <v>118</v>
      </c>
      <c r="D30" s="23" t="s">
        <v>119</v>
      </c>
      <c r="E30" s="21" t="s">
        <v>21</v>
      </c>
      <c r="F30" s="21" t="s">
        <v>110</v>
      </c>
      <c r="G30" s="21" t="s">
        <v>111</v>
      </c>
      <c r="H30" s="21" t="s">
        <v>120</v>
      </c>
      <c r="I30" s="34"/>
      <c r="J30" s="24">
        <v>5</v>
      </c>
      <c r="K30" s="27">
        <f t="shared" si="0"/>
        <v>0</v>
      </c>
      <c r="L30" s="39"/>
    </row>
    <row r="31" spans="1:12" ht="84" x14ac:dyDescent="0.25">
      <c r="A31" s="20">
        <v>25</v>
      </c>
      <c r="B31" s="33" t="s">
        <v>117</v>
      </c>
      <c r="C31" s="38" t="s">
        <v>121</v>
      </c>
      <c r="D31" s="23" t="s">
        <v>122</v>
      </c>
      <c r="E31" s="21" t="s">
        <v>21</v>
      </c>
      <c r="F31" s="21" t="s">
        <v>110</v>
      </c>
      <c r="G31" s="21" t="s">
        <v>111</v>
      </c>
      <c r="H31" s="21" t="s">
        <v>120</v>
      </c>
      <c r="I31" s="34"/>
      <c r="J31" s="24">
        <v>5</v>
      </c>
      <c r="K31" s="27">
        <f t="shared" si="0"/>
        <v>0</v>
      </c>
      <c r="L31" s="39"/>
    </row>
    <row r="32" spans="1:12" ht="60" x14ac:dyDescent="0.25">
      <c r="A32" s="20">
        <v>26</v>
      </c>
      <c r="B32" s="21" t="s">
        <v>123</v>
      </c>
      <c r="C32" s="40" t="s">
        <v>124</v>
      </c>
      <c r="D32" s="23" t="s">
        <v>125</v>
      </c>
      <c r="E32" s="21" t="s">
        <v>21</v>
      </c>
      <c r="F32" s="21" t="s">
        <v>126</v>
      </c>
      <c r="G32" s="21" t="s">
        <v>127</v>
      </c>
      <c r="H32" s="41" t="s">
        <v>128</v>
      </c>
      <c r="I32" s="34"/>
      <c r="J32" s="24">
        <v>5</v>
      </c>
      <c r="K32" s="27">
        <f t="shared" si="0"/>
        <v>0</v>
      </c>
      <c r="L32" s="39"/>
    </row>
    <row r="33" spans="1:12" ht="84" x14ac:dyDescent="0.25">
      <c r="A33" s="20">
        <v>27</v>
      </c>
      <c r="B33" s="21" t="s">
        <v>129</v>
      </c>
      <c r="C33" s="22" t="s">
        <v>130</v>
      </c>
      <c r="D33" s="23" t="s">
        <v>131</v>
      </c>
      <c r="E33" s="21" t="s">
        <v>132</v>
      </c>
      <c r="F33" s="21" t="s">
        <v>22</v>
      </c>
      <c r="G33" s="21" t="s">
        <v>23</v>
      </c>
      <c r="H33" s="21" t="s">
        <v>133</v>
      </c>
      <c r="I33" s="28"/>
      <c r="J33" s="24">
        <v>8</v>
      </c>
      <c r="K33" s="27">
        <f t="shared" si="0"/>
        <v>0</v>
      </c>
      <c r="L33" s="39"/>
    </row>
    <row r="34" spans="1:12" ht="108" x14ac:dyDescent="0.25">
      <c r="A34" s="20">
        <v>28</v>
      </c>
      <c r="B34" s="21" t="s">
        <v>134</v>
      </c>
      <c r="C34" s="22" t="s">
        <v>135</v>
      </c>
      <c r="D34" s="23" t="s">
        <v>136</v>
      </c>
      <c r="E34" s="21" t="s">
        <v>132</v>
      </c>
      <c r="F34" s="21" t="s">
        <v>22</v>
      </c>
      <c r="G34" s="21" t="s">
        <v>23</v>
      </c>
      <c r="H34" s="21" t="s">
        <v>137</v>
      </c>
      <c r="I34" s="28"/>
      <c r="J34" s="24">
        <v>8</v>
      </c>
      <c r="K34" s="27">
        <f t="shared" si="0"/>
        <v>0</v>
      </c>
      <c r="L34" s="39"/>
    </row>
    <row r="35" spans="1:12" ht="84" x14ac:dyDescent="0.25">
      <c r="A35" s="20">
        <v>29</v>
      </c>
      <c r="B35" s="21" t="s">
        <v>138</v>
      </c>
      <c r="C35" s="22" t="s">
        <v>139</v>
      </c>
      <c r="D35" s="23" t="s">
        <v>140</v>
      </c>
      <c r="E35" s="21" t="s">
        <v>132</v>
      </c>
      <c r="F35" s="21" t="s">
        <v>22</v>
      </c>
      <c r="G35" s="21" t="s">
        <v>23</v>
      </c>
      <c r="H35" s="21" t="s">
        <v>137</v>
      </c>
      <c r="I35" s="28"/>
      <c r="J35" s="24">
        <v>8</v>
      </c>
      <c r="K35" s="27">
        <f t="shared" si="0"/>
        <v>0</v>
      </c>
      <c r="L35" s="39"/>
    </row>
    <row r="36" spans="1:12" ht="96" x14ac:dyDescent="0.25">
      <c r="A36" s="20">
        <v>30</v>
      </c>
      <c r="B36" s="21" t="s">
        <v>141</v>
      </c>
      <c r="C36" s="22" t="s">
        <v>142</v>
      </c>
      <c r="D36" s="23" t="s">
        <v>143</v>
      </c>
      <c r="E36" s="21" t="s">
        <v>132</v>
      </c>
      <c r="F36" s="21" t="s">
        <v>22</v>
      </c>
      <c r="G36" s="21" t="s">
        <v>23</v>
      </c>
      <c r="H36" s="21" t="s">
        <v>144</v>
      </c>
      <c r="I36" s="28"/>
      <c r="J36" s="24">
        <v>5</v>
      </c>
      <c r="K36" s="27">
        <f t="shared" si="0"/>
        <v>0</v>
      </c>
      <c r="L36" s="39"/>
    </row>
    <row r="37" spans="1:12" ht="324" x14ac:dyDescent="0.25">
      <c r="A37" s="20">
        <v>31</v>
      </c>
      <c r="B37" s="21" t="s">
        <v>145</v>
      </c>
      <c r="C37" s="22" t="s">
        <v>146</v>
      </c>
      <c r="D37" s="23" t="s">
        <v>147</v>
      </c>
      <c r="E37" s="21" t="s">
        <v>21</v>
      </c>
      <c r="F37" s="21" t="s">
        <v>100</v>
      </c>
      <c r="G37" s="24" t="s">
        <v>148</v>
      </c>
      <c r="H37" s="21" t="s">
        <v>149</v>
      </c>
      <c r="I37" s="42"/>
      <c r="J37" s="24">
        <v>10</v>
      </c>
      <c r="K37" s="27">
        <f t="shared" si="0"/>
        <v>0</v>
      </c>
      <c r="L37" s="39"/>
    </row>
    <row r="38" spans="1:12" ht="204" x14ac:dyDescent="0.25">
      <c r="A38" s="20">
        <v>32</v>
      </c>
      <c r="B38" s="21" t="s">
        <v>150</v>
      </c>
      <c r="C38" s="29" t="s">
        <v>151</v>
      </c>
      <c r="D38" s="23" t="s">
        <v>152</v>
      </c>
      <c r="E38" s="24" t="s">
        <v>21</v>
      </c>
      <c r="F38" s="21" t="s">
        <v>100</v>
      </c>
      <c r="G38" s="24" t="s">
        <v>148</v>
      </c>
      <c r="H38" s="24" t="s">
        <v>153</v>
      </c>
      <c r="I38" s="43"/>
      <c r="J38" s="24">
        <v>40</v>
      </c>
      <c r="K38" s="27">
        <f t="shared" si="0"/>
        <v>0</v>
      </c>
      <c r="L38" s="39"/>
    </row>
    <row r="39" spans="1:12" ht="252" x14ac:dyDescent="0.25">
      <c r="A39" s="20">
        <v>33</v>
      </c>
      <c r="B39" s="21" t="s">
        <v>154</v>
      </c>
      <c r="C39" s="33" t="s">
        <v>155</v>
      </c>
      <c r="D39" s="23" t="s">
        <v>156</v>
      </c>
      <c r="E39" s="21" t="s">
        <v>132</v>
      </c>
      <c r="F39" s="21" t="s">
        <v>100</v>
      </c>
      <c r="G39" s="24" t="s">
        <v>148</v>
      </c>
      <c r="H39" s="21" t="s">
        <v>157</v>
      </c>
      <c r="I39" s="43"/>
      <c r="J39" s="24">
        <v>5</v>
      </c>
      <c r="K39" s="27">
        <f t="shared" si="0"/>
        <v>0</v>
      </c>
      <c r="L39" s="39"/>
    </row>
    <row r="40" spans="1:12" ht="120" x14ac:dyDescent="0.25">
      <c r="A40" s="20">
        <v>34</v>
      </c>
      <c r="B40" s="21" t="s">
        <v>158</v>
      </c>
      <c r="C40" s="22" t="s">
        <v>159</v>
      </c>
      <c r="D40" s="23" t="s">
        <v>160</v>
      </c>
      <c r="E40" s="21" t="s">
        <v>21</v>
      </c>
      <c r="F40" s="21" t="s">
        <v>100</v>
      </c>
      <c r="G40" s="24" t="s">
        <v>101</v>
      </c>
      <c r="H40" s="21" t="s">
        <v>161</v>
      </c>
      <c r="I40" s="44"/>
      <c r="J40" s="24">
        <v>8</v>
      </c>
      <c r="K40" s="27">
        <f t="shared" si="0"/>
        <v>0</v>
      </c>
      <c r="L40" s="39"/>
    </row>
    <row r="41" spans="1:12" ht="120" x14ac:dyDescent="0.25">
      <c r="A41" s="20">
        <v>35</v>
      </c>
      <c r="B41" s="21" t="s">
        <v>162</v>
      </c>
      <c r="C41" s="22" t="s">
        <v>163</v>
      </c>
      <c r="D41" s="23" t="s">
        <v>164</v>
      </c>
      <c r="E41" s="21" t="s">
        <v>21</v>
      </c>
      <c r="F41" s="21" t="s">
        <v>100</v>
      </c>
      <c r="G41" s="24" t="s">
        <v>101</v>
      </c>
      <c r="H41" s="21" t="s">
        <v>165</v>
      </c>
      <c r="I41" s="44"/>
      <c r="J41" s="24">
        <v>4</v>
      </c>
      <c r="K41" s="27">
        <f t="shared" si="0"/>
        <v>0</v>
      </c>
      <c r="L41" s="39"/>
    </row>
    <row r="42" spans="1:12" ht="108" x14ac:dyDescent="0.25">
      <c r="A42" s="20">
        <v>36</v>
      </c>
      <c r="B42" s="21" t="s">
        <v>166</v>
      </c>
      <c r="C42" s="22" t="s">
        <v>167</v>
      </c>
      <c r="D42" s="23" t="s">
        <v>168</v>
      </c>
      <c r="E42" s="21" t="s">
        <v>21</v>
      </c>
      <c r="F42" s="21" t="s">
        <v>100</v>
      </c>
      <c r="G42" s="24" t="s">
        <v>101</v>
      </c>
      <c r="H42" s="21" t="s">
        <v>169</v>
      </c>
      <c r="I42" s="44"/>
      <c r="J42" s="24">
        <v>20</v>
      </c>
      <c r="K42" s="27">
        <f t="shared" si="0"/>
        <v>0</v>
      </c>
      <c r="L42" s="39"/>
    </row>
    <row r="43" spans="1:12" ht="96" x14ac:dyDescent="0.25">
      <c r="A43" s="20">
        <v>37</v>
      </c>
      <c r="B43" s="21" t="s">
        <v>170</v>
      </c>
      <c r="C43" s="22" t="s">
        <v>171</v>
      </c>
      <c r="D43" s="23" t="s">
        <v>172</v>
      </c>
      <c r="E43" s="21" t="s">
        <v>21</v>
      </c>
      <c r="F43" s="21" t="s">
        <v>100</v>
      </c>
      <c r="G43" s="24" t="s">
        <v>101</v>
      </c>
      <c r="H43" s="21" t="s">
        <v>173</v>
      </c>
      <c r="I43" s="44"/>
      <c r="J43" s="24">
        <v>2</v>
      </c>
      <c r="K43" s="27">
        <f t="shared" si="0"/>
        <v>0</v>
      </c>
      <c r="L43" s="39"/>
    </row>
    <row r="44" spans="1:12" ht="60" x14ac:dyDescent="0.25">
      <c r="A44" s="20">
        <v>38</v>
      </c>
      <c r="B44" s="21" t="s">
        <v>174</v>
      </c>
      <c r="C44" s="21" t="s">
        <v>174</v>
      </c>
      <c r="D44" s="23" t="s">
        <v>175</v>
      </c>
      <c r="E44" s="21" t="s">
        <v>176</v>
      </c>
      <c r="F44" s="21" t="s">
        <v>100</v>
      </c>
      <c r="G44" s="24" t="s">
        <v>148</v>
      </c>
      <c r="H44" s="21" t="s">
        <v>177</v>
      </c>
      <c r="I44" s="28"/>
      <c r="J44" s="24">
        <v>10</v>
      </c>
      <c r="K44" s="27">
        <f t="shared" si="0"/>
        <v>0</v>
      </c>
      <c r="L44" s="39"/>
    </row>
    <row r="45" spans="1:12" ht="72" x14ac:dyDescent="0.25">
      <c r="A45" s="20">
        <v>39</v>
      </c>
      <c r="B45" s="21" t="s">
        <v>178</v>
      </c>
      <c r="C45" s="21" t="s">
        <v>178</v>
      </c>
      <c r="D45" s="23" t="s">
        <v>179</v>
      </c>
      <c r="E45" s="21" t="s">
        <v>176</v>
      </c>
      <c r="F45" s="21" t="s">
        <v>100</v>
      </c>
      <c r="G45" s="24" t="s">
        <v>148</v>
      </c>
      <c r="H45" s="21" t="s">
        <v>177</v>
      </c>
      <c r="I45" s="28"/>
      <c r="J45" s="24">
        <v>6</v>
      </c>
      <c r="K45" s="27">
        <f t="shared" si="0"/>
        <v>0</v>
      </c>
      <c r="L45" s="39"/>
    </row>
    <row r="46" spans="1:12" ht="84" x14ac:dyDescent="0.25">
      <c r="A46" s="20">
        <v>40</v>
      </c>
      <c r="B46" s="21" t="s">
        <v>180</v>
      </c>
      <c r="C46" s="21" t="s">
        <v>180</v>
      </c>
      <c r="D46" s="23" t="s">
        <v>181</v>
      </c>
      <c r="E46" s="21" t="s">
        <v>21</v>
      </c>
      <c r="F46" s="21" t="s">
        <v>100</v>
      </c>
      <c r="G46" s="24" t="s">
        <v>148</v>
      </c>
      <c r="H46" s="21" t="s">
        <v>182</v>
      </c>
      <c r="I46" s="28"/>
      <c r="J46" s="24">
        <v>5</v>
      </c>
      <c r="K46" s="27">
        <f t="shared" si="0"/>
        <v>0</v>
      </c>
      <c r="L46" s="39"/>
    </row>
    <row r="47" spans="1:12" x14ac:dyDescent="0.25">
      <c r="A47" s="16" t="s">
        <v>183</v>
      </c>
      <c r="B47" s="45" t="s">
        <v>184</v>
      </c>
      <c r="C47" s="45"/>
      <c r="D47" s="45"/>
      <c r="E47" s="45"/>
      <c r="F47" s="45"/>
      <c r="G47" s="45"/>
      <c r="H47" s="45"/>
      <c r="I47" s="45"/>
      <c r="J47" s="45"/>
      <c r="K47" s="39">
        <f t="shared" si="0"/>
        <v>0</v>
      </c>
      <c r="L47" s="46"/>
    </row>
    <row r="48" spans="1:12" ht="180" x14ac:dyDescent="0.25">
      <c r="A48" s="20">
        <v>1</v>
      </c>
      <c r="B48" s="21" t="s">
        <v>185</v>
      </c>
      <c r="C48" s="47" t="s">
        <v>186</v>
      </c>
      <c r="D48" s="48" t="s">
        <v>187</v>
      </c>
      <c r="E48" s="24" t="s">
        <v>188</v>
      </c>
      <c r="F48" s="24" t="s">
        <v>189</v>
      </c>
      <c r="G48" s="21" t="s">
        <v>190</v>
      </c>
      <c r="H48" s="24" t="s">
        <v>191</v>
      </c>
      <c r="I48" s="34"/>
      <c r="J48" s="21">
        <v>40</v>
      </c>
      <c r="K48" s="27">
        <f t="shared" si="0"/>
        <v>0</v>
      </c>
      <c r="L48" s="27"/>
    </row>
    <row r="49" spans="1:12" ht="240" x14ac:dyDescent="0.25">
      <c r="A49" s="20">
        <v>2</v>
      </c>
      <c r="B49" s="21" t="s">
        <v>192</v>
      </c>
      <c r="C49" s="49" t="s">
        <v>193</v>
      </c>
      <c r="D49" s="48" t="s">
        <v>194</v>
      </c>
      <c r="E49" s="24" t="s">
        <v>195</v>
      </c>
      <c r="F49" s="24" t="s">
        <v>189</v>
      </c>
      <c r="G49" s="21" t="s">
        <v>190</v>
      </c>
      <c r="H49" s="21" t="s">
        <v>196</v>
      </c>
      <c r="I49" s="34"/>
      <c r="J49" s="21">
        <v>30</v>
      </c>
      <c r="K49" s="27">
        <f t="shared" si="0"/>
        <v>0</v>
      </c>
      <c r="L49" s="27"/>
    </row>
    <row r="50" spans="1:12" ht="180" x14ac:dyDescent="0.25">
      <c r="A50" s="20">
        <v>3</v>
      </c>
      <c r="B50" s="21" t="s">
        <v>197</v>
      </c>
      <c r="C50" s="49" t="s">
        <v>198</v>
      </c>
      <c r="D50" s="48" t="s">
        <v>199</v>
      </c>
      <c r="E50" s="24" t="s">
        <v>195</v>
      </c>
      <c r="F50" s="24" t="s">
        <v>189</v>
      </c>
      <c r="G50" s="21" t="s">
        <v>190</v>
      </c>
      <c r="H50" s="49" t="s">
        <v>200</v>
      </c>
      <c r="I50" s="34"/>
      <c r="J50" s="21">
        <v>20</v>
      </c>
      <c r="K50" s="27">
        <f t="shared" si="0"/>
        <v>0</v>
      </c>
      <c r="L50" s="27"/>
    </row>
    <row r="51" spans="1:12" ht="180" x14ac:dyDescent="0.25">
      <c r="A51" s="20">
        <v>4</v>
      </c>
      <c r="B51" s="21" t="s">
        <v>201</v>
      </c>
      <c r="C51" s="49" t="s">
        <v>202</v>
      </c>
      <c r="D51" s="48" t="s">
        <v>203</v>
      </c>
      <c r="E51" s="24" t="s">
        <v>195</v>
      </c>
      <c r="F51" s="24" t="s">
        <v>189</v>
      </c>
      <c r="G51" s="21" t="s">
        <v>190</v>
      </c>
      <c r="H51" s="49" t="s">
        <v>204</v>
      </c>
      <c r="I51" s="34"/>
      <c r="J51" s="21">
        <v>40</v>
      </c>
      <c r="K51" s="27">
        <f t="shared" si="0"/>
        <v>0</v>
      </c>
      <c r="L51" s="27"/>
    </row>
    <row r="52" spans="1:12" x14ac:dyDescent="0.25">
      <c r="A52" s="16" t="s">
        <v>205</v>
      </c>
      <c r="B52" s="45" t="s">
        <v>206</v>
      </c>
      <c r="C52" s="45"/>
      <c r="D52" s="45"/>
      <c r="E52" s="45"/>
      <c r="F52" s="45"/>
      <c r="G52" s="45"/>
      <c r="H52" s="45"/>
      <c r="I52" s="45"/>
      <c r="J52" s="45"/>
      <c r="K52" s="39"/>
      <c r="L52" s="46"/>
    </row>
    <row r="53" spans="1:12" ht="156" x14ac:dyDescent="0.25">
      <c r="A53" s="20">
        <v>1</v>
      </c>
      <c r="B53" s="21" t="s">
        <v>207</v>
      </c>
      <c r="C53" s="32" t="s">
        <v>208</v>
      </c>
      <c r="D53" s="50" t="s">
        <v>209</v>
      </c>
      <c r="E53" s="24" t="s">
        <v>21</v>
      </c>
      <c r="F53" s="24" t="s">
        <v>210</v>
      </c>
      <c r="G53" s="24" t="s">
        <v>211</v>
      </c>
      <c r="H53" s="24" t="s">
        <v>212</v>
      </c>
      <c r="I53" s="30"/>
      <c r="J53" s="21">
        <v>8</v>
      </c>
      <c r="K53" s="27">
        <f>I53*J53</f>
        <v>0</v>
      </c>
      <c r="L53" s="27"/>
    </row>
    <row r="54" spans="1:12" ht="144" x14ac:dyDescent="0.25">
      <c r="A54" s="20">
        <v>2</v>
      </c>
      <c r="B54" s="21" t="s">
        <v>213</v>
      </c>
      <c r="C54" s="32" t="s">
        <v>214</v>
      </c>
      <c r="D54" s="50" t="s">
        <v>215</v>
      </c>
      <c r="E54" s="24" t="s">
        <v>21</v>
      </c>
      <c r="F54" s="24" t="s">
        <v>210</v>
      </c>
      <c r="G54" s="24" t="s">
        <v>211</v>
      </c>
      <c r="H54" s="24" t="s">
        <v>212</v>
      </c>
      <c r="I54" s="30"/>
      <c r="J54" s="21">
        <v>8</v>
      </c>
      <c r="K54" s="27">
        <f t="shared" ref="K54:K65" si="1">I54*J54</f>
        <v>0</v>
      </c>
      <c r="L54" s="27"/>
    </row>
    <row r="55" spans="1:12" ht="96" x14ac:dyDescent="0.25">
      <c r="A55" s="20">
        <v>3</v>
      </c>
      <c r="B55" s="21" t="s">
        <v>216</v>
      </c>
      <c r="C55" s="29" t="s">
        <v>217</v>
      </c>
      <c r="D55" s="50" t="s">
        <v>218</v>
      </c>
      <c r="E55" s="24" t="s">
        <v>21</v>
      </c>
      <c r="F55" s="24" t="s">
        <v>210</v>
      </c>
      <c r="G55" s="24" t="s">
        <v>211</v>
      </c>
      <c r="H55" s="24" t="s">
        <v>212</v>
      </c>
      <c r="I55" s="30"/>
      <c r="J55" s="21">
        <v>8</v>
      </c>
      <c r="K55" s="27">
        <f t="shared" si="1"/>
        <v>0</v>
      </c>
      <c r="L55" s="27"/>
    </row>
    <row r="56" spans="1:12" ht="228" x14ac:dyDescent="0.25">
      <c r="A56" s="20">
        <v>4</v>
      </c>
      <c r="B56" s="21" t="s">
        <v>219</v>
      </c>
      <c r="C56" s="32" t="s">
        <v>220</v>
      </c>
      <c r="D56" s="50" t="s">
        <v>221</v>
      </c>
      <c r="E56" s="24" t="s">
        <v>21</v>
      </c>
      <c r="F56" s="24" t="s">
        <v>210</v>
      </c>
      <c r="G56" s="24" t="s">
        <v>211</v>
      </c>
      <c r="H56" s="24" t="s">
        <v>222</v>
      </c>
      <c r="I56" s="30"/>
      <c r="J56" s="21">
        <v>10</v>
      </c>
      <c r="K56" s="27">
        <f t="shared" si="1"/>
        <v>0</v>
      </c>
      <c r="L56" s="27"/>
    </row>
    <row r="57" spans="1:12" ht="96" x14ac:dyDescent="0.25">
      <c r="A57" s="20">
        <v>5</v>
      </c>
      <c r="B57" s="21" t="s">
        <v>223</v>
      </c>
      <c r="C57" s="22" t="s">
        <v>224</v>
      </c>
      <c r="D57" s="50" t="s">
        <v>225</v>
      </c>
      <c r="E57" s="24" t="s">
        <v>21</v>
      </c>
      <c r="F57" s="24" t="s">
        <v>210</v>
      </c>
      <c r="G57" s="24" t="s">
        <v>211</v>
      </c>
      <c r="H57" s="24" t="s">
        <v>226</v>
      </c>
      <c r="I57" s="30"/>
      <c r="J57" s="21">
        <v>6</v>
      </c>
      <c r="K57" s="27">
        <f t="shared" si="1"/>
        <v>0</v>
      </c>
      <c r="L57" s="27"/>
    </row>
    <row r="58" spans="1:12" ht="96" x14ac:dyDescent="0.25">
      <c r="A58" s="20">
        <v>6</v>
      </c>
      <c r="B58" s="21" t="s">
        <v>227</v>
      </c>
      <c r="C58" s="22" t="s">
        <v>228</v>
      </c>
      <c r="D58" s="50" t="s">
        <v>229</v>
      </c>
      <c r="E58" s="24" t="s">
        <v>21</v>
      </c>
      <c r="F58" s="24" t="s">
        <v>210</v>
      </c>
      <c r="G58" s="24" t="s">
        <v>211</v>
      </c>
      <c r="H58" s="24" t="s">
        <v>226</v>
      </c>
      <c r="I58" s="30"/>
      <c r="J58" s="21">
        <v>6</v>
      </c>
      <c r="K58" s="27">
        <f t="shared" si="1"/>
        <v>0</v>
      </c>
      <c r="L58" s="27"/>
    </row>
    <row r="59" spans="1:12" ht="72" x14ac:dyDescent="0.25">
      <c r="A59" s="20">
        <v>7</v>
      </c>
      <c r="B59" s="21" t="s">
        <v>230</v>
      </c>
      <c r="C59" s="22" t="s">
        <v>231</v>
      </c>
      <c r="D59" s="50" t="s">
        <v>232</v>
      </c>
      <c r="E59" s="24" t="s">
        <v>21</v>
      </c>
      <c r="F59" s="24" t="s">
        <v>210</v>
      </c>
      <c r="G59" s="24" t="s">
        <v>211</v>
      </c>
      <c r="H59" s="24" t="s">
        <v>226</v>
      </c>
      <c r="I59" s="30"/>
      <c r="J59" s="21">
        <v>2</v>
      </c>
      <c r="K59" s="27">
        <f t="shared" si="1"/>
        <v>0</v>
      </c>
      <c r="L59" s="27"/>
    </row>
    <row r="60" spans="1:12" ht="84" x14ac:dyDescent="0.25">
      <c r="A60" s="20">
        <v>8</v>
      </c>
      <c r="B60" s="21" t="s">
        <v>233</v>
      </c>
      <c r="C60" s="22" t="s">
        <v>234</v>
      </c>
      <c r="D60" s="50" t="s">
        <v>235</v>
      </c>
      <c r="E60" s="24" t="s">
        <v>21</v>
      </c>
      <c r="F60" s="24" t="s">
        <v>210</v>
      </c>
      <c r="G60" s="24" t="s">
        <v>211</v>
      </c>
      <c r="H60" s="24" t="s">
        <v>236</v>
      </c>
      <c r="I60" s="30"/>
      <c r="J60" s="21">
        <v>3</v>
      </c>
      <c r="K60" s="27">
        <f t="shared" si="1"/>
        <v>0</v>
      </c>
      <c r="L60" s="27"/>
    </row>
    <row r="61" spans="1:12" ht="108" x14ac:dyDescent="0.25">
      <c r="A61" s="20">
        <v>9</v>
      </c>
      <c r="B61" s="21" t="s">
        <v>237</v>
      </c>
      <c r="C61" s="22" t="s">
        <v>238</v>
      </c>
      <c r="D61" s="50" t="s">
        <v>239</v>
      </c>
      <c r="E61" s="24" t="s">
        <v>21</v>
      </c>
      <c r="F61" s="24" t="s">
        <v>210</v>
      </c>
      <c r="G61" s="24" t="s">
        <v>211</v>
      </c>
      <c r="H61" s="24" t="s">
        <v>240</v>
      </c>
      <c r="I61" s="30"/>
      <c r="J61" s="21">
        <v>15</v>
      </c>
      <c r="K61" s="27">
        <f t="shared" si="1"/>
        <v>0</v>
      </c>
      <c r="L61" s="27"/>
    </row>
    <row r="62" spans="1:12" ht="72" x14ac:dyDescent="0.25">
      <c r="A62" s="20">
        <v>10</v>
      </c>
      <c r="B62" s="21" t="s">
        <v>241</v>
      </c>
      <c r="C62" s="22" t="s">
        <v>242</v>
      </c>
      <c r="D62" s="24" t="s">
        <v>243</v>
      </c>
      <c r="E62" s="24" t="s">
        <v>21</v>
      </c>
      <c r="F62" s="24" t="s">
        <v>210</v>
      </c>
      <c r="G62" s="24" t="s">
        <v>211</v>
      </c>
      <c r="H62" s="24" t="s">
        <v>244</v>
      </c>
      <c r="I62" s="51"/>
      <c r="J62" s="21">
        <v>5</v>
      </c>
      <c r="K62" s="27">
        <f t="shared" si="1"/>
        <v>0</v>
      </c>
      <c r="L62" s="27"/>
    </row>
    <row r="63" spans="1:12" ht="168" x14ac:dyDescent="0.25">
      <c r="A63" s="20">
        <v>11</v>
      </c>
      <c r="B63" s="21" t="s">
        <v>245</v>
      </c>
      <c r="C63" s="22" t="s">
        <v>246</v>
      </c>
      <c r="D63" s="52" t="s">
        <v>247</v>
      </c>
      <c r="E63" s="24" t="s">
        <v>21</v>
      </c>
      <c r="F63" s="21" t="s">
        <v>22</v>
      </c>
      <c r="G63" s="24" t="s">
        <v>23</v>
      </c>
      <c r="H63" s="21" t="s">
        <v>248</v>
      </c>
      <c r="I63" s="53"/>
      <c r="J63" s="21">
        <v>1</v>
      </c>
      <c r="K63" s="27">
        <f t="shared" si="1"/>
        <v>0</v>
      </c>
      <c r="L63" s="27"/>
    </row>
    <row r="64" spans="1:12" ht="144" x14ac:dyDescent="0.25">
      <c r="A64" s="20">
        <v>12</v>
      </c>
      <c r="B64" s="21" t="s">
        <v>249</v>
      </c>
      <c r="C64" s="22" t="s">
        <v>250</v>
      </c>
      <c r="D64" s="52" t="s">
        <v>251</v>
      </c>
      <c r="E64" s="24" t="s">
        <v>21</v>
      </c>
      <c r="F64" s="21" t="s">
        <v>22</v>
      </c>
      <c r="G64" s="24" t="s">
        <v>23</v>
      </c>
      <c r="H64" s="21" t="s">
        <v>252</v>
      </c>
      <c r="I64" s="53"/>
      <c r="J64" s="21">
        <v>1</v>
      </c>
      <c r="K64" s="27">
        <f t="shared" si="1"/>
        <v>0</v>
      </c>
      <c r="L64" s="27"/>
    </row>
    <row r="65" spans="1:12" ht="228" x14ac:dyDescent="0.25">
      <c r="A65" s="20">
        <v>13</v>
      </c>
      <c r="B65" s="21" t="s">
        <v>253</v>
      </c>
      <c r="C65" s="33" t="s">
        <v>254</v>
      </c>
      <c r="D65" s="52" t="s">
        <v>255</v>
      </c>
      <c r="E65" s="24" t="s">
        <v>21</v>
      </c>
      <c r="F65" s="21" t="s">
        <v>22</v>
      </c>
      <c r="G65" s="24" t="s">
        <v>23</v>
      </c>
      <c r="H65" s="21" t="s">
        <v>256</v>
      </c>
      <c r="I65" s="53"/>
      <c r="J65" s="21">
        <v>2</v>
      </c>
      <c r="K65" s="27">
        <f t="shared" si="1"/>
        <v>0</v>
      </c>
      <c r="L65" s="27"/>
    </row>
    <row r="66" spans="1:12" x14ac:dyDescent="0.25">
      <c r="A66" s="16" t="s">
        <v>257</v>
      </c>
      <c r="B66" s="45" t="s">
        <v>258</v>
      </c>
      <c r="C66" s="45"/>
      <c r="D66" s="45"/>
      <c r="E66" s="45"/>
      <c r="F66" s="45"/>
      <c r="G66" s="45"/>
      <c r="H66" s="45"/>
      <c r="I66" s="45"/>
      <c r="J66" s="45"/>
      <c r="K66" s="39"/>
      <c r="L66" s="46"/>
    </row>
    <row r="67" spans="1:12" ht="168" x14ac:dyDescent="0.25">
      <c r="A67" s="21">
        <v>1</v>
      </c>
      <c r="B67" s="21" t="s">
        <v>259</v>
      </c>
      <c r="C67" s="22" t="s">
        <v>260</v>
      </c>
      <c r="D67" s="50" t="s">
        <v>261</v>
      </c>
      <c r="E67" s="21" t="s">
        <v>21</v>
      </c>
      <c r="F67" s="24" t="s">
        <v>262</v>
      </c>
      <c r="G67" s="24" t="s">
        <v>101</v>
      </c>
      <c r="H67" s="54" t="s">
        <v>263</v>
      </c>
      <c r="I67" s="55"/>
      <c r="J67" s="24">
        <v>10</v>
      </c>
      <c r="K67" s="27">
        <f t="shared" ref="K67:K72" si="2">I67*J67</f>
        <v>0</v>
      </c>
      <c r="L67" s="27"/>
    </row>
    <row r="68" spans="1:12" ht="84" x14ac:dyDescent="0.25">
      <c r="A68" s="21">
        <v>2</v>
      </c>
      <c r="B68" s="21" t="s">
        <v>264</v>
      </c>
      <c r="C68" s="22" t="s">
        <v>265</v>
      </c>
      <c r="D68" s="50" t="s">
        <v>266</v>
      </c>
      <c r="E68" s="21" t="s">
        <v>132</v>
      </c>
      <c r="F68" s="24" t="s">
        <v>262</v>
      </c>
      <c r="G68" s="24" t="s">
        <v>101</v>
      </c>
      <c r="H68" s="54" t="s">
        <v>267</v>
      </c>
      <c r="I68" s="55"/>
      <c r="J68" s="24">
        <v>5</v>
      </c>
      <c r="K68" s="27">
        <f t="shared" si="2"/>
        <v>0</v>
      </c>
      <c r="L68" s="27"/>
    </row>
    <row r="69" spans="1:12" ht="72" x14ac:dyDescent="0.25">
      <c r="A69" s="21">
        <v>3</v>
      </c>
      <c r="B69" s="21" t="s">
        <v>268</v>
      </c>
      <c r="C69" s="22" t="s">
        <v>269</v>
      </c>
      <c r="D69" s="50" t="s">
        <v>270</v>
      </c>
      <c r="E69" s="21" t="s">
        <v>21</v>
      </c>
      <c r="F69" s="24" t="s">
        <v>262</v>
      </c>
      <c r="G69" s="24" t="s">
        <v>101</v>
      </c>
      <c r="H69" s="54" t="s">
        <v>271</v>
      </c>
      <c r="I69" s="55"/>
      <c r="J69" s="24">
        <v>3</v>
      </c>
      <c r="K69" s="27">
        <f t="shared" si="2"/>
        <v>0</v>
      </c>
      <c r="L69" s="27"/>
    </row>
    <row r="70" spans="1:12" ht="60" x14ac:dyDescent="0.25">
      <c r="A70" s="21">
        <v>4</v>
      </c>
      <c r="B70" s="21" t="s">
        <v>272</v>
      </c>
      <c r="C70" s="22" t="s">
        <v>273</v>
      </c>
      <c r="D70" s="50" t="s">
        <v>274</v>
      </c>
      <c r="E70" s="21" t="s">
        <v>21</v>
      </c>
      <c r="F70" s="24" t="s">
        <v>262</v>
      </c>
      <c r="G70" s="24" t="s">
        <v>101</v>
      </c>
      <c r="H70" s="54" t="s">
        <v>275</v>
      </c>
      <c r="I70" s="55"/>
      <c r="J70" s="24">
        <v>3</v>
      </c>
      <c r="K70" s="27">
        <f t="shared" si="2"/>
        <v>0</v>
      </c>
      <c r="L70" s="27"/>
    </row>
    <row r="71" spans="1:12" ht="60" x14ac:dyDescent="0.25">
      <c r="A71" s="21">
        <v>5</v>
      </c>
      <c r="B71" s="21" t="s">
        <v>276</v>
      </c>
      <c r="C71" s="22" t="s">
        <v>277</v>
      </c>
      <c r="D71" s="50" t="s">
        <v>278</v>
      </c>
      <c r="E71" s="21" t="s">
        <v>21</v>
      </c>
      <c r="F71" s="24" t="s">
        <v>262</v>
      </c>
      <c r="G71" s="24" t="s">
        <v>101</v>
      </c>
      <c r="H71" s="54" t="s">
        <v>279</v>
      </c>
      <c r="I71" s="55"/>
      <c r="J71" s="24">
        <v>1</v>
      </c>
      <c r="K71" s="27">
        <f t="shared" si="2"/>
        <v>0</v>
      </c>
      <c r="L71" s="27"/>
    </row>
    <row r="72" spans="1:12" ht="60" x14ac:dyDescent="0.25">
      <c r="A72" s="21">
        <v>6</v>
      </c>
      <c r="B72" s="21" t="s">
        <v>280</v>
      </c>
      <c r="C72" s="22" t="s">
        <v>281</v>
      </c>
      <c r="D72" s="50" t="s">
        <v>282</v>
      </c>
      <c r="E72" s="20" t="s">
        <v>21</v>
      </c>
      <c r="F72" s="24" t="s">
        <v>262</v>
      </c>
      <c r="G72" s="24" t="s">
        <v>101</v>
      </c>
      <c r="H72" s="54" t="s">
        <v>279</v>
      </c>
      <c r="I72" s="25"/>
      <c r="J72" s="24">
        <v>1</v>
      </c>
      <c r="K72" s="27">
        <f t="shared" si="2"/>
        <v>0</v>
      </c>
      <c r="L72" s="27"/>
    </row>
    <row r="73" spans="1:12" x14ac:dyDescent="0.25">
      <c r="A73" s="56" t="s">
        <v>283</v>
      </c>
      <c r="B73" s="56"/>
      <c r="C73" s="56"/>
      <c r="D73" s="56"/>
      <c r="E73" s="56"/>
      <c r="F73" s="56"/>
      <c r="G73" s="56"/>
      <c r="H73" s="56"/>
      <c r="I73" s="56"/>
      <c r="J73" s="57">
        <f>SUM(K7:K72)</f>
        <v>0</v>
      </c>
      <c r="K73" s="57"/>
      <c r="L73" s="46"/>
    </row>
  </sheetData>
  <mergeCells count="21">
    <mergeCell ref="B47:J47"/>
    <mergeCell ref="B52:J52"/>
    <mergeCell ref="B66:J66"/>
    <mergeCell ref="A73:I73"/>
    <mergeCell ref="J73:K73"/>
    <mergeCell ref="K2:K4"/>
    <mergeCell ref="F3:F4"/>
    <mergeCell ref="G3:G4"/>
    <mergeCell ref="L3:L4"/>
    <mergeCell ref="A5:D5"/>
    <mergeCell ref="B6:J6"/>
    <mergeCell ref="A1:L1"/>
    <mergeCell ref="A2:A4"/>
    <mergeCell ref="B2:B4"/>
    <mergeCell ref="C2:C4"/>
    <mergeCell ref="D2:D4"/>
    <mergeCell ref="E2:E4"/>
    <mergeCell ref="F2:G2"/>
    <mergeCell ref="H2:H4"/>
    <mergeCell ref="I2:I4"/>
    <mergeCell ref="J2: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opLeftCell="A10" workbookViewId="0">
      <selection activeCell="D6" sqref="D6"/>
    </sheetView>
  </sheetViews>
  <sheetFormatPr defaultRowHeight="15.75" x14ac:dyDescent="0.25"/>
  <cols>
    <col min="1" max="1" width="4.375" customWidth="1"/>
    <col min="2" max="2" width="8" customWidth="1"/>
    <col min="3" max="3" width="7.75" customWidth="1"/>
    <col min="4" max="4" width="21.75" customWidth="1"/>
    <col min="5" max="5" width="6.5" customWidth="1"/>
    <col min="7" max="7" width="7.5" customWidth="1"/>
    <col min="8" max="8" width="6.25" customWidth="1"/>
    <col min="9" max="9" width="7.5" customWidth="1"/>
    <col min="10" max="10" width="6.125" customWidth="1"/>
    <col min="12" max="12" width="19.25" customWidth="1"/>
  </cols>
  <sheetData>
    <row r="1" spans="1:12" x14ac:dyDescent="0.25">
      <c r="A1" s="56" t="s">
        <v>284</v>
      </c>
      <c r="B1" s="56"/>
      <c r="C1" s="56"/>
      <c r="D1" s="56"/>
      <c r="E1" s="56"/>
      <c r="F1" s="58"/>
      <c r="G1" s="59"/>
      <c r="H1" s="58"/>
      <c r="I1" s="60"/>
      <c r="J1" s="58"/>
      <c r="K1" s="46"/>
    </row>
    <row r="2" spans="1:12" x14ac:dyDescent="0.25">
      <c r="A2" s="2" t="s">
        <v>1</v>
      </c>
      <c r="B2" s="2" t="s">
        <v>2</v>
      </c>
      <c r="C2" s="2" t="s">
        <v>3</v>
      </c>
      <c r="D2" s="4" t="s">
        <v>4</v>
      </c>
      <c r="E2" s="2" t="s">
        <v>5</v>
      </c>
      <c r="F2" s="2" t="s">
        <v>6</v>
      </c>
      <c r="G2" s="2"/>
      <c r="H2" s="2" t="s">
        <v>7</v>
      </c>
      <c r="I2" s="2" t="s">
        <v>8</v>
      </c>
      <c r="J2" s="2" t="s">
        <v>9</v>
      </c>
      <c r="K2" s="2" t="s">
        <v>10</v>
      </c>
      <c r="L2" s="61" t="s">
        <v>11</v>
      </c>
    </row>
    <row r="3" spans="1:12" x14ac:dyDescent="0.25">
      <c r="A3" s="2"/>
      <c r="B3" s="2"/>
      <c r="C3" s="2"/>
      <c r="D3" s="4"/>
      <c r="E3" s="2"/>
      <c r="F3" s="2" t="s">
        <v>285</v>
      </c>
      <c r="G3" s="2" t="s">
        <v>13</v>
      </c>
      <c r="H3" s="2"/>
      <c r="I3" s="2"/>
      <c r="J3" s="2"/>
      <c r="K3" s="2"/>
      <c r="L3" s="9" t="s">
        <v>14</v>
      </c>
    </row>
    <row r="4" spans="1:12" ht="59.25" customHeight="1" x14ac:dyDescent="0.25">
      <c r="A4" s="2"/>
      <c r="B4" s="2"/>
      <c r="C4" s="2"/>
      <c r="D4" s="4"/>
      <c r="E4" s="2"/>
      <c r="F4" s="2"/>
      <c r="G4" s="2"/>
      <c r="H4" s="2"/>
      <c r="I4" s="2"/>
      <c r="J4" s="2"/>
      <c r="K4" s="2"/>
      <c r="L4" s="11"/>
    </row>
    <row r="5" spans="1:12" ht="72" x14ac:dyDescent="0.25">
      <c r="A5" s="20">
        <v>1</v>
      </c>
      <c r="B5" s="21" t="s">
        <v>286</v>
      </c>
      <c r="C5" s="21" t="s">
        <v>287</v>
      </c>
      <c r="D5" s="33" t="s">
        <v>288</v>
      </c>
      <c r="E5" s="21" t="s">
        <v>21</v>
      </c>
      <c r="F5" s="21" t="s">
        <v>289</v>
      </c>
      <c r="G5" s="21" t="s">
        <v>190</v>
      </c>
      <c r="H5" s="20" t="s">
        <v>290</v>
      </c>
      <c r="I5" s="62"/>
      <c r="J5" s="21">
        <v>10</v>
      </c>
      <c r="K5" s="27">
        <f t="shared" ref="K5:K12" si="0">I5*J5</f>
        <v>0</v>
      </c>
      <c r="L5" s="63"/>
    </row>
    <row r="6" spans="1:12" ht="108" x14ac:dyDescent="0.25">
      <c r="A6" s="20">
        <v>2</v>
      </c>
      <c r="B6" s="21" t="s">
        <v>291</v>
      </c>
      <c r="C6" s="21" t="s">
        <v>292</v>
      </c>
      <c r="D6" s="33" t="s">
        <v>293</v>
      </c>
      <c r="E6" s="21" t="s">
        <v>132</v>
      </c>
      <c r="F6" s="21" t="s">
        <v>294</v>
      </c>
      <c r="G6" s="21" t="s">
        <v>295</v>
      </c>
      <c r="H6" s="20" t="s">
        <v>296</v>
      </c>
      <c r="I6" s="62"/>
      <c r="J6" s="21">
        <v>30</v>
      </c>
      <c r="K6" s="27">
        <f t="shared" si="0"/>
        <v>0</v>
      </c>
      <c r="L6" s="63"/>
    </row>
    <row r="7" spans="1:12" ht="252" x14ac:dyDescent="0.25">
      <c r="A7" s="20">
        <v>3</v>
      </c>
      <c r="B7" s="21" t="s">
        <v>297</v>
      </c>
      <c r="C7" s="21" t="s">
        <v>297</v>
      </c>
      <c r="D7" s="33" t="s">
        <v>298</v>
      </c>
      <c r="E7" s="21" t="s">
        <v>132</v>
      </c>
      <c r="F7" s="21" t="s">
        <v>299</v>
      </c>
      <c r="G7" s="21" t="s">
        <v>300</v>
      </c>
      <c r="H7" s="20" t="s">
        <v>301</v>
      </c>
      <c r="I7" s="62"/>
      <c r="J7" s="21">
        <v>10</v>
      </c>
      <c r="K7" s="27">
        <f t="shared" si="0"/>
        <v>0</v>
      </c>
      <c r="L7" s="63"/>
    </row>
    <row r="8" spans="1:12" ht="48" x14ac:dyDescent="0.25">
      <c r="A8" s="20">
        <v>4</v>
      </c>
      <c r="B8" s="21" t="s">
        <v>302</v>
      </c>
      <c r="C8" s="21" t="s">
        <v>303</v>
      </c>
      <c r="D8" s="33" t="s">
        <v>304</v>
      </c>
      <c r="E8" s="21" t="s">
        <v>305</v>
      </c>
      <c r="F8" s="33" t="s">
        <v>306</v>
      </c>
      <c r="G8" s="21" t="s">
        <v>307</v>
      </c>
      <c r="H8" s="20" t="s">
        <v>308</v>
      </c>
      <c r="I8" s="62"/>
      <c r="J8" s="21">
        <v>200</v>
      </c>
      <c r="K8" s="27">
        <f t="shared" si="0"/>
        <v>0</v>
      </c>
      <c r="L8" s="63"/>
    </row>
    <row r="9" spans="1:12" ht="24" x14ac:dyDescent="0.25">
      <c r="A9" s="20">
        <v>5</v>
      </c>
      <c r="B9" s="21" t="s">
        <v>309</v>
      </c>
      <c r="C9" s="21"/>
      <c r="D9" s="33" t="s">
        <v>310</v>
      </c>
      <c r="E9" s="21" t="s">
        <v>132</v>
      </c>
      <c r="F9" s="21" t="s">
        <v>311</v>
      </c>
      <c r="G9" s="21" t="s">
        <v>312</v>
      </c>
      <c r="H9" s="20" t="s">
        <v>313</v>
      </c>
      <c r="I9" s="62"/>
      <c r="J9" s="21">
        <v>20</v>
      </c>
      <c r="K9" s="27">
        <f t="shared" si="0"/>
        <v>0</v>
      </c>
      <c r="L9" s="63"/>
    </row>
    <row r="10" spans="1:12" ht="36" x14ac:dyDescent="0.25">
      <c r="A10" s="20">
        <v>6</v>
      </c>
      <c r="B10" s="21" t="s">
        <v>314</v>
      </c>
      <c r="C10" s="21">
        <v>100101</v>
      </c>
      <c r="D10" s="33" t="s">
        <v>315</v>
      </c>
      <c r="E10" s="21" t="s">
        <v>21</v>
      </c>
      <c r="F10" s="21" t="s">
        <v>316</v>
      </c>
      <c r="G10" s="21" t="s">
        <v>317</v>
      </c>
      <c r="H10" s="20" t="s">
        <v>318</v>
      </c>
      <c r="I10" s="62"/>
      <c r="J10" s="21">
        <v>20</v>
      </c>
      <c r="K10" s="27">
        <f t="shared" si="0"/>
        <v>0</v>
      </c>
      <c r="L10" s="63"/>
    </row>
    <row r="11" spans="1:12" ht="24" x14ac:dyDescent="0.25">
      <c r="A11" s="20">
        <v>7</v>
      </c>
      <c r="B11" s="21" t="s">
        <v>319</v>
      </c>
      <c r="C11" s="21"/>
      <c r="D11" s="33" t="s">
        <v>320</v>
      </c>
      <c r="E11" s="21" t="s">
        <v>21</v>
      </c>
      <c r="F11" s="21" t="s">
        <v>321</v>
      </c>
      <c r="G11" s="21" t="s">
        <v>322</v>
      </c>
      <c r="H11" s="20" t="s">
        <v>323</v>
      </c>
      <c r="I11" s="62"/>
      <c r="J11" s="21">
        <v>20</v>
      </c>
      <c r="K11" s="27">
        <f t="shared" si="0"/>
        <v>0</v>
      </c>
      <c r="L11" s="63"/>
    </row>
    <row r="12" spans="1:12" ht="144" x14ac:dyDescent="0.25">
      <c r="A12" s="20">
        <v>8</v>
      </c>
      <c r="B12" s="21" t="s">
        <v>324</v>
      </c>
      <c r="C12" s="21" t="s">
        <v>324</v>
      </c>
      <c r="D12" s="33" t="s">
        <v>325</v>
      </c>
      <c r="E12" s="21" t="s">
        <v>326</v>
      </c>
      <c r="F12" s="21" t="s">
        <v>327</v>
      </c>
      <c r="G12" s="21" t="s">
        <v>328</v>
      </c>
      <c r="H12" s="20" t="s">
        <v>323</v>
      </c>
      <c r="I12" s="62"/>
      <c r="J12" s="21">
        <v>150</v>
      </c>
      <c r="K12" s="27">
        <f t="shared" si="0"/>
        <v>0</v>
      </c>
      <c r="L12" s="63"/>
    </row>
    <row r="13" spans="1:12" x14ac:dyDescent="0.25">
      <c r="A13" s="56" t="s">
        <v>329</v>
      </c>
      <c r="B13" s="56"/>
      <c r="C13" s="56"/>
      <c r="D13" s="56"/>
      <c r="E13" s="56"/>
      <c r="F13" s="56"/>
      <c r="G13" s="56"/>
      <c r="H13" s="56"/>
      <c r="I13" s="56"/>
      <c r="J13" s="57">
        <f>SUM(K5:K12)</f>
        <v>0</v>
      </c>
      <c r="K13" s="57"/>
      <c r="L13" s="63"/>
    </row>
  </sheetData>
  <mergeCells count="16">
    <mergeCell ref="L3:L4"/>
    <mergeCell ref="A13:I13"/>
    <mergeCell ref="J13:K13"/>
    <mergeCell ref="F2:G2"/>
    <mergeCell ref="H2:H4"/>
    <mergeCell ref="I2:I4"/>
    <mergeCell ref="J2:J4"/>
    <mergeCell ref="K2:K4"/>
    <mergeCell ref="F3:F4"/>
    <mergeCell ref="G3:G4"/>
    <mergeCell ref="A1:E1"/>
    <mergeCell ref="A2:A4"/>
    <mergeCell ref="B2:B4"/>
    <mergeCell ref="C2:C4"/>
    <mergeCell ref="D2:D4"/>
    <mergeCell ref="E2: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L3" sqref="L3:L4"/>
    </sheetView>
  </sheetViews>
  <sheetFormatPr defaultRowHeight="15.75" x14ac:dyDescent="0.25"/>
  <sheetData>
    <row r="1" spans="1:12" x14ac:dyDescent="0.25">
      <c r="A1" s="64" t="s">
        <v>330</v>
      </c>
      <c r="B1" s="64"/>
      <c r="C1" s="64"/>
      <c r="D1" s="64"/>
      <c r="E1" s="64"/>
      <c r="F1" s="65"/>
      <c r="G1" s="58"/>
      <c r="H1" s="58"/>
      <c r="I1" s="66"/>
      <c r="J1" s="58"/>
      <c r="K1" s="46"/>
    </row>
    <row r="2" spans="1:12" ht="31.5" x14ac:dyDescent="0.25">
      <c r="A2" s="2" t="s">
        <v>1</v>
      </c>
      <c r="B2" s="2" t="s">
        <v>2</v>
      </c>
      <c r="C2" s="2" t="s">
        <v>3</v>
      </c>
      <c r="D2" s="4" t="s">
        <v>4</v>
      </c>
      <c r="E2" s="2" t="s">
        <v>5</v>
      </c>
      <c r="F2" s="2" t="s">
        <v>6</v>
      </c>
      <c r="G2" s="2"/>
      <c r="H2" s="2" t="s">
        <v>7</v>
      </c>
      <c r="I2" s="2" t="s">
        <v>331</v>
      </c>
      <c r="J2" s="2" t="s">
        <v>332</v>
      </c>
      <c r="K2" s="2" t="s">
        <v>10</v>
      </c>
      <c r="L2" s="6" t="s">
        <v>11</v>
      </c>
    </row>
    <row r="3" spans="1:12" x14ac:dyDescent="0.25">
      <c r="A3" s="2"/>
      <c r="B3" s="2"/>
      <c r="C3" s="2"/>
      <c r="D3" s="4"/>
      <c r="E3" s="2"/>
      <c r="F3" s="2" t="s">
        <v>12</v>
      </c>
      <c r="G3" s="2" t="s">
        <v>13</v>
      </c>
      <c r="H3" s="2"/>
      <c r="I3" s="2"/>
      <c r="J3" s="2"/>
      <c r="K3" s="2"/>
      <c r="L3" s="9" t="s">
        <v>14</v>
      </c>
    </row>
    <row r="4" spans="1:12" ht="60.75" customHeight="1" x14ac:dyDescent="0.25">
      <c r="A4" s="2"/>
      <c r="B4" s="2"/>
      <c r="C4" s="2"/>
      <c r="D4" s="4"/>
      <c r="E4" s="2"/>
      <c r="F4" s="2"/>
      <c r="G4" s="2"/>
      <c r="H4" s="2"/>
      <c r="I4" s="2"/>
      <c r="J4" s="2"/>
      <c r="K4" s="2"/>
      <c r="L4" s="11"/>
    </row>
    <row r="5" spans="1:12" ht="409.5" x14ac:dyDescent="0.25">
      <c r="A5" s="20">
        <v>1</v>
      </c>
      <c r="B5" s="67" t="s">
        <v>333</v>
      </c>
      <c r="C5" s="21" t="s">
        <v>334</v>
      </c>
      <c r="D5" s="68" t="s">
        <v>335</v>
      </c>
      <c r="E5" s="69" t="s">
        <v>336</v>
      </c>
      <c r="F5" s="70" t="s">
        <v>337</v>
      </c>
      <c r="G5" s="71" t="s">
        <v>338</v>
      </c>
      <c r="H5" s="71" t="s">
        <v>339</v>
      </c>
      <c r="I5" s="72"/>
      <c r="J5" s="28">
        <v>2000</v>
      </c>
      <c r="K5" s="27">
        <f t="shared" ref="K5:K15" si="0">I5*J5</f>
        <v>0</v>
      </c>
      <c r="L5" s="63"/>
    </row>
    <row r="6" spans="1:12" ht="132" x14ac:dyDescent="0.25">
      <c r="A6" s="20">
        <v>2</v>
      </c>
      <c r="B6" s="67" t="s">
        <v>340</v>
      </c>
      <c r="C6" s="21" t="s">
        <v>341</v>
      </c>
      <c r="D6" s="73" t="s">
        <v>342</v>
      </c>
      <c r="E6" s="69" t="s">
        <v>343</v>
      </c>
      <c r="F6" s="71" t="s">
        <v>344</v>
      </c>
      <c r="G6" s="71" t="s">
        <v>328</v>
      </c>
      <c r="H6" s="71" t="s">
        <v>345</v>
      </c>
      <c r="I6" s="72"/>
      <c r="J6" s="28">
        <v>5000</v>
      </c>
      <c r="K6" s="27">
        <f t="shared" si="0"/>
        <v>0</v>
      </c>
      <c r="L6" s="63"/>
    </row>
    <row r="7" spans="1:12" ht="409.5" x14ac:dyDescent="0.25">
      <c r="A7" s="20">
        <v>3</v>
      </c>
      <c r="B7" s="67" t="s">
        <v>346</v>
      </c>
      <c r="C7" s="21" t="s">
        <v>347</v>
      </c>
      <c r="D7" s="68" t="s">
        <v>348</v>
      </c>
      <c r="E7" s="69" t="s">
        <v>349</v>
      </c>
      <c r="F7" s="70" t="s">
        <v>337</v>
      </c>
      <c r="G7" s="71" t="s">
        <v>338</v>
      </c>
      <c r="H7" s="71" t="s">
        <v>350</v>
      </c>
      <c r="I7" s="72"/>
      <c r="J7" s="28">
        <v>1000</v>
      </c>
      <c r="K7" s="27">
        <f t="shared" si="0"/>
        <v>0</v>
      </c>
      <c r="L7" s="63"/>
    </row>
    <row r="8" spans="1:12" ht="409.5" x14ac:dyDescent="0.25">
      <c r="A8" s="20">
        <v>4</v>
      </c>
      <c r="B8" s="67" t="s">
        <v>351</v>
      </c>
      <c r="C8" s="21" t="s">
        <v>352</v>
      </c>
      <c r="D8" s="68" t="s">
        <v>353</v>
      </c>
      <c r="E8" s="69" t="s">
        <v>343</v>
      </c>
      <c r="F8" s="70" t="s">
        <v>337</v>
      </c>
      <c r="G8" s="71" t="s">
        <v>338</v>
      </c>
      <c r="H8" s="71" t="s">
        <v>339</v>
      </c>
      <c r="I8" s="72"/>
      <c r="J8" s="28">
        <v>1000</v>
      </c>
      <c r="K8" s="27">
        <f t="shared" si="0"/>
        <v>0</v>
      </c>
      <c r="L8" s="63"/>
    </row>
    <row r="9" spans="1:12" ht="409.5" x14ac:dyDescent="0.25">
      <c r="A9" s="20">
        <v>5</v>
      </c>
      <c r="B9" s="67" t="s">
        <v>354</v>
      </c>
      <c r="C9" s="21" t="s">
        <v>355</v>
      </c>
      <c r="D9" s="68" t="s">
        <v>356</v>
      </c>
      <c r="E9" s="69" t="s">
        <v>343</v>
      </c>
      <c r="F9" s="70" t="s">
        <v>337</v>
      </c>
      <c r="G9" s="71" t="s">
        <v>338</v>
      </c>
      <c r="H9" s="71" t="s">
        <v>339</v>
      </c>
      <c r="I9" s="72"/>
      <c r="J9" s="28">
        <v>1000</v>
      </c>
      <c r="K9" s="27">
        <f t="shared" si="0"/>
        <v>0</v>
      </c>
      <c r="L9" s="63"/>
    </row>
    <row r="10" spans="1:12" ht="409.5" x14ac:dyDescent="0.25">
      <c r="A10" s="20">
        <v>6</v>
      </c>
      <c r="B10" s="67" t="s">
        <v>357</v>
      </c>
      <c r="C10" s="21" t="s">
        <v>358</v>
      </c>
      <c r="D10" s="68" t="s">
        <v>359</v>
      </c>
      <c r="E10" s="69" t="s">
        <v>343</v>
      </c>
      <c r="F10" s="70" t="s">
        <v>337</v>
      </c>
      <c r="G10" s="71" t="s">
        <v>338</v>
      </c>
      <c r="H10" s="71" t="s">
        <v>339</v>
      </c>
      <c r="I10" s="72"/>
      <c r="J10" s="28">
        <v>1000</v>
      </c>
      <c r="K10" s="27">
        <f t="shared" si="0"/>
        <v>0</v>
      </c>
      <c r="L10" s="63"/>
    </row>
    <row r="11" spans="1:12" ht="409.5" x14ac:dyDescent="0.25">
      <c r="A11" s="20">
        <v>7</v>
      </c>
      <c r="B11" s="67" t="s">
        <v>360</v>
      </c>
      <c r="C11" s="21" t="s">
        <v>361</v>
      </c>
      <c r="D11" s="68" t="s">
        <v>362</v>
      </c>
      <c r="E11" s="69" t="s">
        <v>343</v>
      </c>
      <c r="F11" s="70" t="s">
        <v>337</v>
      </c>
      <c r="G11" s="71" t="s">
        <v>338</v>
      </c>
      <c r="H11" s="71" t="s">
        <v>363</v>
      </c>
      <c r="I11" s="72"/>
      <c r="J11" s="28">
        <v>1000</v>
      </c>
      <c r="K11" s="27">
        <f t="shared" si="0"/>
        <v>0</v>
      </c>
      <c r="L11" s="63"/>
    </row>
    <row r="12" spans="1:12" ht="409.5" x14ac:dyDescent="0.25">
      <c r="A12" s="20">
        <v>8</v>
      </c>
      <c r="B12" s="67" t="s">
        <v>364</v>
      </c>
      <c r="C12" s="21" t="s">
        <v>365</v>
      </c>
      <c r="D12" s="73" t="s">
        <v>366</v>
      </c>
      <c r="E12" s="69" t="s">
        <v>349</v>
      </c>
      <c r="F12" s="70" t="s">
        <v>337</v>
      </c>
      <c r="G12" s="71" t="s">
        <v>338</v>
      </c>
      <c r="H12" s="71" t="s">
        <v>339</v>
      </c>
      <c r="I12" s="72"/>
      <c r="J12" s="28">
        <v>1000</v>
      </c>
      <c r="K12" s="27">
        <f t="shared" si="0"/>
        <v>0</v>
      </c>
      <c r="L12" s="63"/>
    </row>
    <row r="13" spans="1:12" ht="240" x14ac:dyDescent="0.25">
      <c r="A13" s="20">
        <v>9</v>
      </c>
      <c r="B13" s="67" t="s">
        <v>367</v>
      </c>
      <c r="C13" s="21" t="s">
        <v>368</v>
      </c>
      <c r="D13" s="73" t="s">
        <v>369</v>
      </c>
      <c r="E13" s="69" t="s">
        <v>343</v>
      </c>
      <c r="F13" s="70" t="s">
        <v>370</v>
      </c>
      <c r="G13" s="70" t="s">
        <v>371</v>
      </c>
      <c r="H13" s="70" t="s">
        <v>372</v>
      </c>
      <c r="I13" s="72"/>
      <c r="J13" s="28">
        <v>3500</v>
      </c>
      <c r="K13" s="27">
        <f t="shared" si="0"/>
        <v>0</v>
      </c>
      <c r="L13" s="63"/>
    </row>
    <row r="14" spans="1:12" ht="204" x14ac:dyDescent="0.25">
      <c r="A14" s="20">
        <v>10</v>
      </c>
      <c r="B14" s="67" t="s">
        <v>373</v>
      </c>
      <c r="C14" s="21" t="s">
        <v>374</v>
      </c>
      <c r="D14" s="73" t="s">
        <v>375</v>
      </c>
      <c r="E14" s="69" t="s">
        <v>343</v>
      </c>
      <c r="F14" s="70" t="s">
        <v>376</v>
      </c>
      <c r="G14" s="70" t="s">
        <v>371</v>
      </c>
      <c r="H14" s="70" t="s">
        <v>372</v>
      </c>
      <c r="I14" s="72"/>
      <c r="J14" s="28">
        <v>3500</v>
      </c>
      <c r="K14" s="27">
        <f t="shared" si="0"/>
        <v>0</v>
      </c>
      <c r="L14" s="63"/>
    </row>
    <row r="15" spans="1:12" ht="228" x14ac:dyDescent="0.25">
      <c r="A15" s="20">
        <v>11</v>
      </c>
      <c r="B15" s="21" t="s">
        <v>377</v>
      </c>
      <c r="C15" s="21"/>
      <c r="D15" s="33" t="s">
        <v>378</v>
      </c>
      <c r="E15" s="21" t="s">
        <v>379</v>
      </c>
      <c r="F15" s="21" t="s">
        <v>380</v>
      </c>
      <c r="G15" s="33" t="s">
        <v>380</v>
      </c>
      <c r="H15" s="24" t="s">
        <v>381</v>
      </c>
      <c r="I15" s="74"/>
      <c r="J15" s="28">
        <v>500</v>
      </c>
      <c r="K15" s="27">
        <f t="shared" si="0"/>
        <v>0</v>
      </c>
      <c r="L15" s="63"/>
    </row>
    <row r="16" spans="1:12" x14ac:dyDescent="0.25">
      <c r="A16" s="64" t="s">
        <v>382</v>
      </c>
      <c r="B16" s="64"/>
      <c r="C16" s="64"/>
      <c r="D16" s="64"/>
      <c r="E16" s="64"/>
      <c r="F16" s="64"/>
      <c r="G16" s="64"/>
      <c r="H16" s="64"/>
      <c r="I16" s="64"/>
      <c r="J16" s="57">
        <f>SUM(K5:K15)</f>
        <v>0</v>
      </c>
      <c r="K16" s="57"/>
      <c r="L16" s="63"/>
    </row>
  </sheetData>
  <mergeCells count="16">
    <mergeCell ref="L3:L4"/>
    <mergeCell ref="A16:I16"/>
    <mergeCell ref="J16:K16"/>
    <mergeCell ref="F2:G2"/>
    <mergeCell ref="H2:H4"/>
    <mergeCell ref="I2:I4"/>
    <mergeCell ref="J2:J4"/>
    <mergeCell ref="K2:K4"/>
    <mergeCell ref="F3:F4"/>
    <mergeCell ref="G3:G4"/>
    <mergeCell ref="A1:E1"/>
    <mergeCell ref="A2:A4"/>
    <mergeCell ref="B2:B4"/>
    <mergeCell ref="C2:C4"/>
    <mergeCell ref="D2:D4"/>
    <mergeCell ref="E2: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4" workbookViewId="0">
      <selection activeCell="I6" sqref="I6"/>
    </sheetView>
  </sheetViews>
  <sheetFormatPr defaultRowHeight="15.75" x14ac:dyDescent="0.25"/>
  <cols>
    <col min="1" max="1" width="5" customWidth="1"/>
    <col min="2" max="2" width="7.75" customWidth="1"/>
    <col min="3" max="3" width="7.5" customWidth="1"/>
    <col min="4" max="4" width="19.125" customWidth="1"/>
    <col min="5" max="5" width="6" customWidth="1"/>
    <col min="6" max="6" width="7.125" customWidth="1"/>
    <col min="7" max="7" width="6.625" customWidth="1"/>
    <col min="8" max="8" width="7.625" customWidth="1"/>
    <col min="9" max="9" width="9.75" customWidth="1"/>
    <col min="10" max="10" width="6.75" customWidth="1"/>
    <col min="11" max="11" width="9.25" customWidth="1"/>
    <col min="12" max="12" width="14.375" customWidth="1"/>
  </cols>
  <sheetData>
    <row r="1" spans="1:12" x14ac:dyDescent="0.25">
      <c r="A1" s="75" t="s">
        <v>383</v>
      </c>
      <c r="B1" s="76"/>
      <c r="C1" s="76"/>
      <c r="D1" s="76"/>
      <c r="E1" s="76"/>
      <c r="F1" s="76"/>
      <c r="G1" s="76"/>
      <c r="H1" s="76"/>
      <c r="I1" s="76"/>
      <c r="J1" s="76"/>
      <c r="K1" s="76"/>
    </row>
    <row r="2" spans="1:12" ht="24.75" customHeight="1" x14ac:dyDescent="0.25">
      <c r="A2" s="2" t="s">
        <v>1</v>
      </c>
      <c r="B2" s="2" t="s">
        <v>2</v>
      </c>
      <c r="C2" s="3" t="s">
        <v>3</v>
      </c>
      <c r="D2" s="4" t="s">
        <v>4</v>
      </c>
      <c r="E2" s="2" t="s">
        <v>5</v>
      </c>
      <c r="F2" s="4" t="s">
        <v>6</v>
      </c>
      <c r="G2" s="4"/>
      <c r="H2" s="2" t="s">
        <v>7</v>
      </c>
      <c r="I2" s="2" t="s">
        <v>8</v>
      </c>
      <c r="J2" s="2" t="s">
        <v>9</v>
      </c>
      <c r="K2" s="2" t="s">
        <v>10</v>
      </c>
      <c r="L2" s="61" t="s">
        <v>11</v>
      </c>
    </row>
    <row r="3" spans="1:12" ht="21" customHeight="1" x14ac:dyDescent="0.25">
      <c r="A3" s="3"/>
      <c r="B3" s="3"/>
      <c r="C3" s="7"/>
      <c r="D3" s="8"/>
      <c r="E3" s="3"/>
      <c r="F3" s="3" t="s">
        <v>12</v>
      </c>
      <c r="G3" s="3" t="s">
        <v>13</v>
      </c>
      <c r="H3" s="3"/>
      <c r="I3" s="3"/>
      <c r="J3" s="3"/>
      <c r="K3" s="3"/>
      <c r="L3" s="9" t="s">
        <v>14</v>
      </c>
    </row>
    <row r="4" spans="1:12" ht="77.25" customHeight="1" x14ac:dyDescent="0.25">
      <c r="A4" s="2"/>
      <c r="B4" s="2"/>
      <c r="C4" s="10"/>
      <c r="D4" s="4"/>
      <c r="E4" s="2"/>
      <c r="F4" s="2"/>
      <c r="G4" s="2"/>
      <c r="H4" s="2"/>
      <c r="I4" s="2"/>
      <c r="J4" s="2"/>
      <c r="K4" s="2"/>
      <c r="L4" s="11"/>
    </row>
    <row r="5" spans="1:12" ht="78.75" x14ac:dyDescent="0.25">
      <c r="A5" s="20">
        <v>1</v>
      </c>
      <c r="B5" s="33" t="s">
        <v>384</v>
      </c>
      <c r="C5" s="21" t="s">
        <v>385</v>
      </c>
      <c r="D5" s="33" t="s">
        <v>386</v>
      </c>
      <c r="E5" s="21" t="s">
        <v>387</v>
      </c>
      <c r="F5" s="77" t="s">
        <v>388</v>
      </c>
      <c r="G5" s="21" t="s">
        <v>328</v>
      </c>
      <c r="H5" s="21" t="s">
        <v>389</v>
      </c>
      <c r="I5" s="62"/>
      <c r="J5" s="21">
        <v>1200</v>
      </c>
      <c r="K5" s="27">
        <f>I5*J5</f>
        <v>0</v>
      </c>
      <c r="L5" s="63"/>
    </row>
    <row r="6" spans="1:12" ht="156" x14ac:dyDescent="0.25">
      <c r="A6" s="20">
        <v>2</v>
      </c>
      <c r="B6" s="21" t="s">
        <v>390</v>
      </c>
      <c r="C6" s="78" t="s">
        <v>391</v>
      </c>
      <c r="D6" s="33" t="s">
        <v>392</v>
      </c>
      <c r="E6" s="21" t="s">
        <v>393</v>
      </c>
      <c r="F6" s="21" t="s">
        <v>394</v>
      </c>
      <c r="G6" s="21" t="s">
        <v>328</v>
      </c>
      <c r="H6" s="21" t="s">
        <v>389</v>
      </c>
      <c r="I6" s="62"/>
      <c r="J6" s="21">
        <v>50</v>
      </c>
      <c r="K6" s="27">
        <f>I6*J6</f>
        <v>0</v>
      </c>
      <c r="L6" s="63"/>
    </row>
    <row r="7" spans="1:12" x14ac:dyDescent="0.25">
      <c r="A7" s="79" t="s">
        <v>395</v>
      </c>
      <c r="B7" s="79"/>
      <c r="C7" s="79"/>
      <c r="D7" s="79"/>
      <c r="E7" s="79"/>
      <c r="F7" s="79"/>
      <c r="G7" s="79"/>
      <c r="H7" s="79"/>
      <c r="I7" s="79"/>
      <c r="J7" s="80">
        <f>SUM(K5:K6)</f>
        <v>0</v>
      </c>
      <c r="K7" s="80"/>
      <c r="L7" s="63"/>
    </row>
    <row r="8" spans="1:12" x14ac:dyDescent="0.25">
      <c r="A8" s="64" t="s">
        <v>396</v>
      </c>
      <c r="B8" s="64"/>
      <c r="C8" s="64"/>
      <c r="D8" s="64"/>
      <c r="E8" s="64"/>
      <c r="F8" s="64"/>
      <c r="G8" s="64"/>
      <c r="H8" s="64"/>
      <c r="I8" s="64"/>
      <c r="J8" s="81" t="e">
        <f>#REF!+'[1]PHẦN II'!J13:K13+'[1]PHẦN III'!J16:K16+'[1]PHẦN IV'!J7:K7</f>
        <v>#REF!</v>
      </c>
      <c r="K8" s="81"/>
    </row>
    <row r="9" spans="1:12" x14ac:dyDescent="0.25">
      <c r="A9" s="82"/>
      <c r="B9" s="82"/>
      <c r="C9" s="82"/>
      <c r="D9" s="83" t="s">
        <v>397</v>
      </c>
      <c r="E9" s="83"/>
      <c r="F9" s="83"/>
      <c r="G9" s="83"/>
      <c r="H9" s="83"/>
      <c r="I9" s="83"/>
      <c r="J9" s="83"/>
      <c r="K9" s="83"/>
    </row>
  </sheetData>
  <mergeCells count="19">
    <mergeCell ref="A8:I8"/>
    <mergeCell ref="J8:K8"/>
    <mergeCell ref="D9:K9"/>
    <mergeCell ref="K2:K4"/>
    <mergeCell ref="F3:F4"/>
    <mergeCell ref="G3:G4"/>
    <mergeCell ref="L3:L4"/>
    <mergeCell ref="A7:I7"/>
    <mergeCell ref="J7:K7"/>
    <mergeCell ref="A1:K1"/>
    <mergeCell ref="A2:A4"/>
    <mergeCell ref="B2:B4"/>
    <mergeCell ref="C2:C4"/>
    <mergeCell ref="D2:D4"/>
    <mergeCell ref="E2:E4"/>
    <mergeCell ref="F2:G2"/>
    <mergeCell ref="H2:H4"/>
    <mergeCell ref="I2:I4"/>
    <mergeCell ref="J2: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PHẦN 1</vt:lpstr>
      <vt:lpstr>PHẦN 2</vt:lpstr>
      <vt:lpstr>PHẦN 3</vt:lpstr>
      <vt:lpstr>PHẦN 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2023-04-26T01:46:04Z</dcterms:created>
  <dcterms:modified xsi:type="dcterms:W3CDTF">2023-04-26T02:07:16Z</dcterms:modified>
</cp:coreProperties>
</file>